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F:\GAIA\STATISTICHE\2019\Mud2020\"/>
    </mc:Choice>
  </mc:AlternateContent>
  <xr:revisionPtr revIDLastSave="0" documentId="13_ncr:1_{0A9C2BE5-9608-4BCB-9726-84372F889085}" xr6:coauthVersionLast="45" xr6:coauthVersionMax="45" xr10:uidLastSave="{00000000-0000-0000-0000-000000000000}"/>
  <bookViews>
    <workbookView xWindow="2730" yWindow="2730" windowWidth="21600" windowHeight="12495" xr2:uid="{39E852D2-671F-4800-A438-3786980BEBF4}"/>
  </bookViews>
  <sheets>
    <sheet name="Istruzioni" sheetId="6" r:id="rId1"/>
    <sheet name="Riepilogo generale" sheetId="5" r:id="rId2"/>
    <sheet name="Impianti di destinazione" sheetId="7" r:id="rId3"/>
  </sheets>
  <definedNames>
    <definedName name="TotComuneCER_CampiIncrociati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O244" i="5" l="1"/>
  <c r="BN244" i="5"/>
  <c r="BC244" i="5"/>
  <c r="BB244" i="5"/>
  <c r="AQ244" i="5"/>
  <c r="AP244" i="5"/>
  <c r="AE244" i="5"/>
  <c r="AD244" i="5"/>
  <c r="S244" i="5"/>
  <c r="R244" i="5"/>
  <c r="G244" i="5"/>
  <c r="F244" i="5"/>
  <c r="BY243" i="5"/>
  <c r="BY244" i="5" s="1"/>
  <c r="BX243" i="5"/>
  <c r="BX244" i="5" s="1"/>
  <c r="BW243" i="5"/>
  <c r="BW244" i="5" s="1"/>
  <c r="BV243" i="5"/>
  <c r="BV244" i="5" s="1"/>
  <c r="BU243" i="5"/>
  <c r="BU244" i="5" s="1"/>
  <c r="BT243" i="5"/>
  <c r="BT244" i="5" s="1"/>
  <c r="BS243" i="5"/>
  <c r="BS244" i="5" s="1"/>
  <c r="BR243" i="5"/>
  <c r="BR244" i="5" s="1"/>
  <c r="BQ243" i="5"/>
  <c r="BQ244" i="5" s="1"/>
  <c r="BP243" i="5"/>
  <c r="BP244" i="5" s="1"/>
  <c r="BO243" i="5"/>
  <c r="BN243" i="5"/>
  <c r="BM243" i="5"/>
  <c r="BM244" i="5" s="1"/>
  <c r="BL243" i="5"/>
  <c r="BL244" i="5" s="1"/>
  <c r="BK243" i="5"/>
  <c r="BK244" i="5" s="1"/>
  <c r="BJ243" i="5"/>
  <c r="BJ244" i="5" s="1"/>
  <c r="BI243" i="5"/>
  <c r="BI244" i="5" s="1"/>
  <c r="BH243" i="5"/>
  <c r="BH244" i="5" s="1"/>
  <c r="BG243" i="5"/>
  <c r="BG244" i="5" s="1"/>
  <c r="BF243" i="5"/>
  <c r="BF244" i="5" s="1"/>
  <c r="BE243" i="5"/>
  <c r="BE244" i="5" s="1"/>
  <c r="BD243" i="5"/>
  <c r="BD244" i="5" s="1"/>
  <c r="BC243" i="5"/>
  <c r="BB243" i="5"/>
  <c r="BA243" i="5"/>
  <c r="BA244" i="5" s="1"/>
  <c r="AZ243" i="5"/>
  <c r="AZ244" i="5" s="1"/>
  <c r="AY243" i="5"/>
  <c r="AY244" i="5" s="1"/>
  <c r="AX243" i="5"/>
  <c r="AX244" i="5" s="1"/>
  <c r="AW243" i="5"/>
  <c r="AW244" i="5" s="1"/>
  <c r="AV243" i="5"/>
  <c r="AV244" i="5" s="1"/>
  <c r="AU243" i="5"/>
  <c r="AU244" i="5" s="1"/>
  <c r="AT243" i="5"/>
  <c r="AT244" i="5" s="1"/>
  <c r="AS243" i="5"/>
  <c r="AS244" i="5" s="1"/>
  <c r="AR243" i="5"/>
  <c r="AR244" i="5" s="1"/>
  <c r="AQ243" i="5"/>
  <c r="AP243" i="5"/>
  <c r="AO243" i="5"/>
  <c r="AO244" i="5" s="1"/>
  <c r="AN243" i="5"/>
  <c r="AN244" i="5" s="1"/>
  <c r="AM243" i="5"/>
  <c r="AM244" i="5" s="1"/>
  <c r="AL243" i="5"/>
  <c r="AL244" i="5" s="1"/>
  <c r="AK243" i="5"/>
  <c r="AK244" i="5" s="1"/>
  <c r="AJ243" i="5"/>
  <c r="AJ244" i="5" s="1"/>
  <c r="AI243" i="5"/>
  <c r="AI244" i="5" s="1"/>
  <c r="AH243" i="5"/>
  <c r="AH244" i="5" s="1"/>
  <c r="AG243" i="5"/>
  <c r="AG244" i="5" s="1"/>
  <c r="AF243" i="5"/>
  <c r="AF244" i="5" s="1"/>
  <c r="AE243" i="5"/>
  <c r="AD243" i="5"/>
  <c r="AC243" i="5"/>
  <c r="AC244" i="5" s="1"/>
  <c r="AB243" i="5"/>
  <c r="AB244" i="5" s="1"/>
  <c r="AA243" i="5"/>
  <c r="AA244" i="5" s="1"/>
  <c r="Z243" i="5"/>
  <c r="Z244" i="5" s="1"/>
  <c r="Y243" i="5"/>
  <c r="Y244" i="5" s="1"/>
  <c r="X243" i="5"/>
  <c r="X244" i="5" s="1"/>
  <c r="W243" i="5"/>
  <c r="W244" i="5" s="1"/>
  <c r="V243" i="5"/>
  <c r="V244" i="5" s="1"/>
  <c r="U243" i="5"/>
  <c r="U244" i="5" s="1"/>
  <c r="T243" i="5"/>
  <c r="T244" i="5" s="1"/>
  <c r="S243" i="5"/>
  <c r="R243" i="5"/>
  <c r="Q243" i="5"/>
  <c r="Q244" i="5" s="1"/>
  <c r="P243" i="5"/>
  <c r="P244" i="5" s="1"/>
  <c r="O243" i="5"/>
  <c r="O244" i="5" s="1"/>
  <c r="N243" i="5"/>
  <c r="N244" i="5" s="1"/>
  <c r="M243" i="5"/>
  <c r="M244" i="5" s="1"/>
  <c r="L243" i="5"/>
  <c r="L244" i="5" s="1"/>
  <c r="K243" i="5"/>
  <c r="K244" i="5" s="1"/>
  <c r="J243" i="5"/>
  <c r="J244" i="5" s="1"/>
  <c r="I243" i="5"/>
  <c r="I244" i="5" s="1"/>
  <c r="H243" i="5"/>
  <c r="H244" i="5" s="1"/>
  <c r="G243" i="5"/>
  <c r="F243" i="5"/>
  <c r="E243" i="5"/>
  <c r="E244" i="5" s="1"/>
  <c r="D243" i="5"/>
  <c r="D244" i="5" s="1"/>
  <c r="C243" i="5"/>
  <c r="C244" i="5" s="1"/>
  <c r="B244" i="5"/>
  <c r="B243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Damiano Compare</author>
  </authors>
  <commentList>
    <comment ref="A1" authorId="0" shapeId="0" xr:uid="{9443EBA5-B2D7-4273-AF91-60A8FF55E25D}">
      <text>
        <r>
          <rPr>
            <sz val="9"/>
            <color indexed="81"/>
            <rFont val="Tahoma"/>
            <family val="2"/>
          </rPr>
          <t>17.03.2020: aggiornata la data di presentazione del MUD2020. Nuova data di presentazione 30 giugno 2020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Damiano Compare</author>
    <author>Autore</author>
  </authors>
  <commentList>
    <comment ref="B1" authorId="0" shapeId="0" xr:uid="{C1C6AEA8-7726-4F4E-8E56-1718D891F89F}">
      <text>
        <r>
          <rPr>
            <sz val="9"/>
            <color indexed="81"/>
            <rFont val="Tahoma"/>
            <family val="2"/>
          </rPr>
          <t>Rifiuti plastici prodotti da agricoltura</t>
        </r>
      </text>
    </comment>
    <comment ref="E1" authorId="1" shapeId="0" xr:uid="{80162466-CC49-4A9A-9675-F5A9D6A5A534}">
      <text>
        <r>
          <rPr>
            <sz val="8"/>
            <color indexed="8"/>
            <rFont val="Tahoma"/>
            <family val="2"/>
          </rPr>
          <t>RIFIUTI DERIVANTI DALLA SILVICOLTURA - potature</t>
        </r>
      </text>
    </comment>
    <comment ref="H1" authorId="1" shapeId="0" xr:uid="{5969C820-05CE-4246-BA10-623985AAF9CA}">
      <text>
        <r>
          <rPr>
            <sz val="8"/>
            <color indexed="8"/>
            <rFont val="Tahoma"/>
            <family val="2"/>
          </rPr>
          <t>IMBALLAGGI IN CARTA E CARTONE (raccolta selettiva)</t>
        </r>
      </text>
    </comment>
    <comment ref="K1" authorId="1" shapeId="0" xr:uid="{EBC1A939-7890-42DC-97D3-A037407EF992}">
      <text>
        <r>
          <rPr>
            <sz val="8"/>
            <color indexed="8"/>
            <rFont val="Tahoma"/>
            <family val="2"/>
          </rPr>
          <t>imballaggi in plastica</t>
        </r>
      </text>
    </comment>
    <comment ref="N1" authorId="1" shapeId="0" xr:uid="{55FE0914-7F8F-4B92-8CFE-980365E5A77E}">
      <text>
        <r>
          <rPr>
            <sz val="8"/>
            <color indexed="8"/>
            <rFont val="Tahoma"/>
            <family val="2"/>
          </rPr>
          <t>IMBALLAGGI IN LEGNO</t>
        </r>
      </text>
    </comment>
    <comment ref="O1" authorId="0" shapeId="0" xr:uid="{0B28475B-04AE-4C8A-BCD4-DA7681586EB3}">
      <text>
        <r>
          <rPr>
            <sz val="8"/>
            <color indexed="81"/>
            <rFont val="Tahoma"/>
            <family val="2"/>
          </rPr>
          <t>imballaggi metallici</t>
        </r>
      </text>
    </comment>
    <comment ref="R1" authorId="1" shapeId="0" xr:uid="{30BE588D-3881-44A3-BD77-B280CBF351EF}">
      <text>
        <r>
          <rPr>
            <sz val="8"/>
            <color indexed="8"/>
            <rFont val="Tahoma"/>
            <family val="2"/>
          </rPr>
          <t>imballaggi in materiali misti</t>
        </r>
      </text>
    </comment>
    <comment ref="S1" authorId="1" shapeId="0" xr:uid="{674DF4C2-757A-43C4-9BA0-038CCF486D1D}">
      <text>
        <r>
          <rPr>
            <sz val="8"/>
            <color indexed="8"/>
            <rFont val="Tahoma"/>
            <family val="2"/>
          </rPr>
          <t>IMBALLAGGI IN VETRO</t>
        </r>
      </text>
    </comment>
    <comment ref="T1" authorId="1" shapeId="0" xr:uid="{F0E89413-690E-464A-902C-A7AE675D5030}">
      <text>
        <r>
          <rPr>
            <sz val="8"/>
            <color indexed="8"/>
            <rFont val="Tahoma"/>
            <family val="2"/>
          </rPr>
          <t>IMBALLAGGI CONTENENTI RESIDUI DI SOSTANZE PERICOLOSE</t>
        </r>
      </text>
    </comment>
    <comment ref="W1" authorId="1" shapeId="0" xr:uid="{224D9DBA-9F6B-4540-9ED4-2D47A7401258}">
      <text>
        <r>
          <rPr>
            <sz val="8"/>
            <color indexed="8"/>
            <rFont val="Tahoma"/>
            <family val="2"/>
          </rPr>
          <t>pneumatici fuori uso</t>
        </r>
      </text>
    </comment>
    <comment ref="X1" authorId="1" shapeId="0" xr:uid="{99922C2F-48D5-4006-96F6-016ECB443D27}">
      <text>
        <r>
          <rPr>
            <sz val="8"/>
            <color indexed="8"/>
            <rFont val="Tahoma"/>
            <family val="2"/>
          </rPr>
          <t>FILTRI DELL'OLIO</t>
        </r>
      </text>
    </comment>
    <comment ref="Y1" authorId="1" shapeId="0" xr:uid="{3973A622-E08E-479D-8C6A-66CF1702DCEB}">
      <text>
        <r>
          <rPr>
            <sz val="8"/>
            <color indexed="8"/>
            <rFont val="Tahoma"/>
            <family val="2"/>
          </rPr>
          <t xml:space="preserve">COMPONENTI RIMOSSI DA APPAR.FUORI USO, DIVERSI DA 16 02 15 (CAVI)
</t>
        </r>
      </text>
    </comment>
    <comment ref="Z1" authorId="1" shapeId="0" xr:uid="{407E2F89-A495-4BBC-B870-6F0B192DAAD3}">
      <text>
        <r>
          <rPr>
            <sz val="8"/>
            <color indexed="8"/>
            <rFont val="Tahoma"/>
            <family val="2"/>
          </rPr>
          <t>miscugli o scorie di cemento, mattoni, mattonelle e ceramiche, div. da 17 01 06</t>
        </r>
      </text>
    </comment>
    <comment ref="AA1" authorId="1" shapeId="0" xr:uid="{A26BB6FC-0A8C-4ADE-AC70-8F4A573CA4DB}">
      <text>
        <r>
          <rPr>
            <sz val="8"/>
            <color indexed="8"/>
            <rFont val="Tahoma"/>
            <family val="2"/>
          </rPr>
          <t>LEGNO</t>
        </r>
      </text>
    </comment>
    <comment ref="AB1" authorId="1" shapeId="0" xr:uid="{CB224B2F-D7FC-49C7-B968-E352692466BC}">
      <text>
        <r>
          <rPr>
            <sz val="8"/>
            <color indexed="8"/>
            <rFont val="Tahoma"/>
            <family val="2"/>
          </rPr>
          <t>PLASTICA</t>
        </r>
      </text>
    </comment>
    <comment ref="AC1" authorId="0" shapeId="0" xr:uid="{30A0A0C6-3E36-46E6-BE61-16DDEBF13D9A}">
      <text>
        <r>
          <rPr>
            <sz val="9"/>
            <color indexed="81"/>
            <rFont val="Tahoma"/>
            <family val="2"/>
          </rPr>
          <t>PLASTICA E GOMMA (film)</t>
        </r>
      </text>
    </comment>
    <comment ref="AF1" authorId="1" shapeId="0" xr:uid="{1C12EA54-E955-4723-A593-04998E30BAF8}">
      <text>
        <r>
          <rPr>
            <sz val="8"/>
            <color indexed="8"/>
            <rFont val="Tahoma"/>
            <family val="2"/>
          </rPr>
          <t>ALTRI RIFIUTI MISTI PRODOTTI DAL TRATTAMENTO MECCANICO DEI RIFIUTI</t>
        </r>
      </text>
    </comment>
    <comment ref="AG1" authorId="1" shapeId="0" xr:uid="{D1997EE0-6970-4E5C-8EF4-6F624BDED0E9}">
      <text>
        <r>
          <rPr>
            <sz val="8"/>
            <color indexed="8"/>
            <rFont val="Tahoma"/>
            <family val="2"/>
          </rPr>
          <t>CARTA E CARTONE (raccolta congiunta)</t>
        </r>
      </text>
    </comment>
    <comment ref="AJ1" authorId="1" shapeId="0" xr:uid="{08DD8A1A-CDEF-43C3-A428-99F66EA039C7}">
      <text>
        <r>
          <rPr>
            <sz val="8"/>
            <color indexed="8"/>
            <rFont val="Tahoma"/>
            <family val="2"/>
          </rPr>
          <t>RIFIUTI BIODEGRADABILI DI CUCINE E MENSE</t>
        </r>
      </text>
    </comment>
    <comment ref="AK1" authorId="1" shapeId="0" xr:uid="{B26C17C4-2118-4D8A-8792-DF13D951A865}">
      <text>
        <r>
          <rPr>
            <sz val="8"/>
            <color indexed="8"/>
            <rFont val="Tahoma"/>
            <family val="2"/>
          </rPr>
          <t>abbigliamento</t>
        </r>
      </text>
    </comment>
    <comment ref="AN1" authorId="1" shapeId="0" xr:uid="{AB61E3A4-8E28-4D05-888A-A08173905D16}">
      <text>
        <r>
          <rPr>
            <sz val="8"/>
            <color indexed="8"/>
            <rFont val="Tahoma"/>
            <family val="2"/>
          </rPr>
          <t>tubi fluorescenti ed altri rifiuti contenenti mercurio (ragg. R5)</t>
        </r>
      </text>
    </comment>
    <comment ref="AQ1" authorId="1" shapeId="0" xr:uid="{80BAFAB8-3276-493F-A06D-9AD1CFD46F10}">
      <text>
        <r>
          <rPr>
            <sz val="8"/>
            <color indexed="8"/>
            <rFont val="Tahoma"/>
            <family val="2"/>
          </rPr>
          <t>apparecchi fuori uso contenenti cfc (raggr.R1)</t>
        </r>
      </text>
    </comment>
    <comment ref="AR1" authorId="1" shapeId="0" xr:uid="{FC69FB9D-EF0E-41D3-8589-03D5866081DC}">
      <text>
        <r>
          <rPr>
            <sz val="8"/>
            <color indexed="8"/>
            <rFont val="Tahoma"/>
            <family val="2"/>
          </rPr>
          <t>OLI E GRASSI COMMESTIBILI</t>
        </r>
      </text>
    </comment>
    <comment ref="AS1" authorId="1" shapeId="0" xr:uid="{0C60AD55-ECD8-4593-9B6B-A7C2C84D13CC}">
      <text>
        <r>
          <rPr>
            <sz val="8"/>
            <color indexed="8"/>
            <rFont val="Tahoma"/>
            <family val="2"/>
          </rPr>
          <t>oli e grassi diversi da quelli di cui alla voce 20 01 25</t>
        </r>
      </text>
    </comment>
    <comment ref="AV1" authorId="1" shapeId="0" xr:uid="{EA034C1B-142B-4409-B68F-2B983C95DA34}">
      <text>
        <r>
          <rPr>
            <sz val="8"/>
            <color indexed="8"/>
            <rFont val="Tahoma"/>
            <family val="2"/>
          </rPr>
          <t>MEDICINALI DIVERSI DA QUELLI DI CUI ALLA VOCE 20 01 31</t>
        </r>
      </text>
    </comment>
    <comment ref="AW1" authorId="0" shapeId="0" xr:uid="{BD87AAA4-CCA0-43A2-B04C-961B3B78E4F2}">
      <text>
        <r>
          <rPr>
            <sz val="9"/>
            <color indexed="81"/>
            <rFont val="Tahoma"/>
            <family val="2"/>
          </rPr>
          <t>BATTERIE E ACCUMULATORI DI CUI ALLE VOCI 16 06 01, 16 06 02 E 16 06 03</t>
        </r>
      </text>
    </comment>
    <comment ref="AZ1" authorId="1" shapeId="0" xr:uid="{D6E3C79C-C07A-4A28-BA4A-C35417FA034C}">
      <text>
        <r>
          <rPr>
            <sz val="8"/>
            <color indexed="8"/>
            <rFont val="Tahoma"/>
            <family val="2"/>
          </rPr>
          <t>BATTERIE ED ACCUMULATORI DIVERSI DA QUELLI 200133</t>
        </r>
      </text>
    </comment>
    <comment ref="BC1" authorId="1" shapeId="0" xr:uid="{CF0EED99-4D25-4222-A408-601AFA5DC360}">
      <text>
        <r>
          <rPr>
            <sz val="8"/>
            <color indexed="8"/>
            <rFont val="Tahoma"/>
            <family val="2"/>
          </rPr>
          <t>appar.elettr.ed elettron.f/uso,div.da 200121e 200123,conten.comp.peric.(Ragg.3)</t>
        </r>
      </text>
    </comment>
    <comment ref="BF1" authorId="1" shapeId="0" xr:uid="{B37B8AB2-56DA-4229-9AB0-3C92C47B56E2}">
      <text>
        <r>
          <rPr>
            <sz val="8"/>
            <color indexed="8"/>
            <rFont val="Tahoma"/>
            <family val="2"/>
          </rPr>
          <t>APPAR.ELETTR.ED ELETTRON. F/USO (rag.R4)  DIV.DA 200121, 200123, 200135</t>
        </r>
      </text>
    </comment>
    <comment ref="BI1" authorId="1" shapeId="0" xr:uid="{9F50F837-67A3-4E62-995A-D506ADE8D463}">
      <text>
        <r>
          <rPr>
            <sz val="8"/>
            <color indexed="8"/>
            <rFont val="Tahoma"/>
            <family val="2"/>
          </rPr>
          <t>legno, diverso da quello di cui alla voce 20 01 37</t>
        </r>
      </text>
    </comment>
    <comment ref="BJ1" authorId="0" shapeId="0" xr:uid="{8CCB9033-A64E-4D8C-8A6A-468416342F4A}">
      <text>
        <r>
          <rPr>
            <sz val="9"/>
            <color indexed="81"/>
            <rFont val="Tahoma"/>
            <family val="2"/>
          </rPr>
          <t>PLASTICA (plastica mista)</t>
        </r>
      </text>
    </comment>
    <comment ref="BM1" authorId="1" shapeId="0" xr:uid="{248E6ED2-F151-4BE0-A9D5-671F71EE17F9}">
      <text>
        <r>
          <rPr>
            <sz val="8"/>
            <color indexed="8"/>
            <rFont val="Tahoma"/>
            <family val="2"/>
          </rPr>
          <t>METALLO</t>
        </r>
      </text>
    </comment>
    <comment ref="BR1" authorId="1" shapeId="0" xr:uid="{EB0398D0-D70C-44CB-8522-5AF24D0C42A9}">
      <text>
        <r>
          <rPr>
            <sz val="8"/>
            <color indexed="8"/>
            <rFont val="Tahoma"/>
            <family val="2"/>
          </rPr>
          <t>rifiuti biodegradabili - sfalci e potature</t>
        </r>
      </text>
    </comment>
    <comment ref="BS1" authorId="0" shapeId="0" xr:uid="{D535490F-8FE2-4C88-9605-42A457B4A2E1}">
      <text>
        <r>
          <rPr>
            <sz val="9"/>
            <color indexed="81"/>
            <rFont val="Tahoma"/>
            <family val="2"/>
          </rPr>
          <t>Rifiuti cimiteriali misti SPECIFICO</t>
        </r>
      </text>
    </comment>
    <comment ref="BT1" authorId="0" shapeId="0" xr:uid="{1C4BA8F7-E758-48C6-9B58-47855CD403C3}">
      <text>
        <r>
          <rPr>
            <sz val="9"/>
            <color indexed="81"/>
            <rFont val="Tahoma"/>
            <family val="2"/>
          </rPr>
          <t>rifiuti urbani non differenziati</t>
        </r>
      </text>
    </comment>
    <comment ref="BU1" authorId="1" shapeId="0" xr:uid="{2301E3A5-7DA3-495B-BFAF-0FF7211D4461}">
      <text>
        <r>
          <rPr>
            <sz val="8"/>
            <color indexed="8"/>
            <rFont val="Tahoma"/>
            <family val="2"/>
          </rPr>
          <t>residui della pulizia stradale</t>
        </r>
      </text>
    </comment>
    <comment ref="BX1" authorId="1" shapeId="0" xr:uid="{A7596DFE-1371-42C1-A14B-9E9D5E7FBF41}">
      <text>
        <r>
          <rPr>
            <sz val="8"/>
            <color indexed="8"/>
            <rFont val="Tahoma"/>
            <family val="2"/>
          </rPr>
          <t>rifiuti ingombranti</t>
        </r>
      </text>
    </comment>
  </commentList>
</comments>
</file>

<file path=xl/sharedStrings.xml><?xml version="1.0" encoding="utf-8"?>
<sst xmlns="http://schemas.openxmlformats.org/spreadsheetml/2006/main" count="561" uniqueCount="403">
  <si>
    <t>020104</t>
  </si>
  <si>
    <t>020107</t>
  </si>
  <si>
    <t>160103</t>
  </si>
  <si>
    <t>191212</t>
  </si>
  <si>
    <t>Totale complessivo</t>
  </si>
  <si>
    <t>R13</t>
  </si>
  <si>
    <t>R03</t>
  </si>
  <si>
    <t>D01</t>
  </si>
  <si>
    <t>D09</t>
  </si>
  <si>
    <t>A.M. S.R.L.</t>
  </si>
  <si>
    <t>A.M.I.A.T. S.p.A.</t>
  </si>
  <si>
    <t>A.M.I.A.T. S.p.A. (Collegno)</t>
  </si>
  <si>
    <t>A.M.I.U. GENOVA S.p.A.- Volpara-Lungobis</t>
  </si>
  <si>
    <t>A.R. SRL</t>
  </si>
  <si>
    <t>A.S.L. AT</t>
  </si>
  <si>
    <t>A.S.P. S.p.A. - CENTRO RACCOLTA COMUNALE</t>
  </si>
  <si>
    <t>ACAM AMBIENTE S.p.A.</t>
  </si>
  <si>
    <t>ACEA PINEROLESE INDUSTRIALE SPA - POLO</t>
  </si>
  <si>
    <t>AGRICOLZOO SNC</t>
  </si>
  <si>
    <t>ASTI GARDEN DI RAPETTO F. E C. S.N.C.</t>
  </si>
  <si>
    <t>AZ. AGRICOLA NATURA E VITA DI PIATTO P</t>
  </si>
  <si>
    <t>AZIENDA AGRICOLA GOZZELINO SERGIO</t>
  </si>
  <si>
    <t>BIOLAND S.R.L.</t>
  </si>
  <si>
    <t>BLASZCYK DARIUSZ STANISLAW</t>
  </si>
  <si>
    <t>BOSTICCO IMPIANTI S.R.L.</t>
  </si>
  <si>
    <t>BRICCARELLO ENRICO</t>
  </si>
  <si>
    <t>BRUNOMARMI S.N.C.</t>
  </si>
  <si>
    <t>CALORSERVICE SNC</t>
  </si>
  <si>
    <t>CANDELO MASSIMO</t>
  </si>
  <si>
    <t>CANTINE AMERIO S.S.</t>
  </si>
  <si>
    <t>CANTINE POVERO SRL</t>
  </si>
  <si>
    <t>CASA FELICE S.R.L.</t>
  </si>
  <si>
    <t>CASTELLI SAS DI CASTELLI MATTEO &amp; C</t>
  </si>
  <si>
    <t>CENTRO 3 A S.p.A.</t>
  </si>
  <si>
    <t>COMANDO PROVINCIALE VIGILI DEL FUOCO</t>
  </si>
  <si>
    <t>comune di Agliano Terme</t>
  </si>
  <si>
    <t>comune di Albugnano</t>
  </si>
  <si>
    <t>comune di Antignano</t>
  </si>
  <si>
    <t>comune di Aramengo</t>
  </si>
  <si>
    <t>comune di Asti</t>
  </si>
  <si>
    <t>comune di Asti CENTRO RACCOLTA COMUNALE</t>
  </si>
  <si>
    <t>comune di Azzano d'Asti</t>
  </si>
  <si>
    <t>comune di Baldichieri d'Asti</t>
  </si>
  <si>
    <t>comune di Belveglio</t>
  </si>
  <si>
    <t>comune di Berzano San Pietro</t>
  </si>
  <si>
    <t>comune di Bruno</t>
  </si>
  <si>
    <t>comune di Bubbio</t>
  </si>
  <si>
    <t>comune di Buttigliera d'Asti</t>
  </si>
  <si>
    <t>comune di Calamandrana</t>
  </si>
  <si>
    <t>comune di Calliano</t>
  </si>
  <si>
    <t>comune di Calosso</t>
  </si>
  <si>
    <t>comune di Camerano Casasco</t>
  </si>
  <si>
    <t>comune di Canelli</t>
  </si>
  <si>
    <t>comune di Cantarana</t>
  </si>
  <si>
    <t>comune di Capriglio</t>
  </si>
  <si>
    <t>comune di Casorzo</t>
  </si>
  <si>
    <t>comune di Cassinasco</t>
  </si>
  <si>
    <t>comune di Castagnole delle Lanze</t>
  </si>
  <si>
    <t>comune di Castagnole Monferrato</t>
  </si>
  <si>
    <t>comune di Castel Boglione</t>
  </si>
  <si>
    <t>comune di Castel Rocchero</t>
  </si>
  <si>
    <t>comune di Castell'Alfero</t>
  </si>
  <si>
    <t>comune di Castellero</t>
  </si>
  <si>
    <t>comune di Castelletto Molina</t>
  </si>
  <si>
    <t>comune di Castello di Annone</t>
  </si>
  <si>
    <t>comune di Castelnuovo Belbo</t>
  </si>
  <si>
    <t>comune di Castelnuovo Calcea</t>
  </si>
  <si>
    <t>comune di Castelnuovo Don Bosco</t>
  </si>
  <si>
    <t>comune di Cellarengo</t>
  </si>
  <si>
    <t>comune di Celle Enomondo</t>
  </si>
  <si>
    <t>comune di Cerreto d'Asti</t>
  </si>
  <si>
    <t>comune di Cerro Tanaro</t>
  </si>
  <si>
    <t>comune di Cessole</t>
  </si>
  <si>
    <t>comune di Chiusano d'Asti</t>
  </si>
  <si>
    <t>comune di Cinaglio</t>
  </si>
  <si>
    <t>comune di Cisterna d'Asti</t>
  </si>
  <si>
    <t>comune di Coazzolo</t>
  </si>
  <si>
    <t>comune di Cocconato</t>
  </si>
  <si>
    <t>comune di Corsione</t>
  </si>
  <si>
    <t>comune di Cortandone</t>
  </si>
  <si>
    <t>comune di Cortanze</t>
  </si>
  <si>
    <t>comune di Cortazzone</t>
  </si>
  <si>
    <t>comune di Cortiglione</t>
  </si>
  <si>
    <t>comune di Cossombrato</t>
  </si>
  <si>
    <t>comune di Costigliole d'Asti</t>
  </si>
  <si>
    <t>comune di Cunico</t>
  </si>
  <si>
    <t>comune di Dusino San Michele</t>
  </si>
  <si>
    <t>comune di Ferrere</t>
  </si>
  <si>
    <t>comune di Fontanile</t>
  </si>
  <si>
    <t>comune di Frinco</t>
  </si>
  <si>
    <t>comune di Grana</t>
  </si>
  <si>
    <t>comune di Grazzano Badoglio</t>
  </si>
  <si>
    <t>comune di Incisa Scapaccino</t>
  </si>
  <si>
    <t>comune di Isola d'Asti</t>
  </si>
  <si>
    <t>comune di Loazzolo</t>
  </si>
  <si>
    <t>comune di Maranzana</t>
  </si>
  <si>
    <t>comune di Maretto</t>
  </si>
  <si>
    <t>comune di Moasca</t>
  </si>
  <si>
    <t>comune di Mombaruzzo</t>
  </si>
  <si>
    <t>comune di Mombercelli</t>
  </si>
  <si>
    <t>comune di Monale</t>
  </si>
  <si>
    <t>comune di Monastero Bormida</t>
  </si>
  <si>
    <t>comune di Mongardino</t>
  </si>
  <si>
    <t>comune di Montabone</t>
  </si>
  <si>
    <t>comune di Montafia</t>
  </si>
  <si>
    <t>comune di Montaldo Scarampi</t>
  </si>
  <si>
    <t>comune di Montechiaro d'Asti</t>
  </si>
  <si>
    <t>comune di Montegrosso d'Asti</t>
  </si>
  <si>
    <t>comune di Montemagno</t>
  </si>
  <si>
    <t>comune di Montiglio Monferrato</t>
  </si>
  <si>
    <t>comune di Moransengo</t>
  </si>
  <si>
    <t>comune di Nizza Monferrato</t>
  </si>
  <si>
    <t>comune di Nizza Monferrato - ecocentro</t>
  </si>
  <si>
    <t>comune di Olmo Gentile</t>
  </si>
  <si>
    <t>comune di Passerano Marmorito</t>
  </si>
  <si>
    <t>comune di Penango</t>
  </si>
  <si>
    <t>comune di Piea</t>
  </si>
  <si>
    <t>comune di Pino d'Asti</t>
  </si>
  <si>
    <t>comune di Piovà Massaia</t>
  </si>
  <si>
    <t>comune di Portacomaro</t>
  </si>
  <si>
    <t>comune di Quaranti</t>
  </si>
  <si>
    <t>comune di Refrancore</t>
  </si>
  <si>
    <t>comune di Revigliasco d'Asti</t>
  </si>
  <si>
    <t>comune di Roatto</t>
  </si>
  <si>
    <t>comune di Robella</t>
  </si>
  <si>
    <t>comune di Rocca d'Arazzo</t>
  </si>
  <si>
    <t>comune di Roccaverano</t>
  </si>
  <si>
    <t>comune di Rocchetta Palafea</t>
  </si>
  <si>
    <t>comune di Rocchetta Tanaro</t>
  </si>
  <si>
    <t>comune di San Damiano d'Asti</t>
  </si>
  <si>
    <t>comune di San Giorgio Scarampi</t>
  </si>
  <si>
    <t>comune di San Martino Alfieri</t>
  </si>
  <si>
    <t>comune di San Marzano Oliveto</t>
  </si>
  <si>
    <t>comune di San Paolo Solbrito</t>
  </si>
  <si>
    <t>comune di Scurzolengo</t>
  </si>
  <si>
    <t>comune di Serole</t>
  </si>
  <si>
    <t>comune di Sessame</t>
  </si>
  <si>
    <t>comune di Settime</t>
  </si>
  <si>
    <t>comune di Soglio</t>
  </si>
  <si>
    <t>comune di Tigliole</t>
  </si>
  <si>
    <t>comune di Tonco</t>
  </si>
  <si>
    <t>comune di Tonengo</t>
  </si>
  <si>
    <t>comune di Vaglio Serra</t>
  </si>
  <si>
    <t>comune di Valfenera</t>
  </si>
  <si>
    <t>comune di Vesime</t>
  </si>
  <si>
    <t>comune di Viale</t>
  </si>
  <si>
    <t>comune di Viarigi</t>
  </si>
  <si>
    <t>comune di Vigliano d'Asti</t>
  </si>
  <si>
    <t>comune di Villa San Secondo</t>
  </si>
  <si>
    <t>comune di Villafranca d'Asti</t>
  </si>
  <si>
    <t>comune di Villanova d'Asti</t>
  </si>
  <si>
    <t>comune di Vinchio</t>
  </si>
  <si>
    <t>CONSER.V.C.O. S.p.A. - DOMODOSSOLA</t>
  </si>
  <si>
    <t>CONSER.V.C.O. S.p.A. - MERGOZZO</t>
  </si>
  <si>
    <t>COSTRUZIONI COSTA S.R.L.</t>
  </si>
  <si>
    <t>COSTRUZIONI F.LLI GAI</t>
  </si>
  <si>
    <t>DEDALUS PIEMONTE S.R.L.</t>
  </si>
  <si>
    <t>DEMAP S.R.L.</t>
  </si>
  <si>
    <t>DENTICE PANTALEONE</t>
  </si>
  <si>
    <t>DIMO SPA</t>
  </si>
  <si>
    <t>DRAGO SRL</t>
  </si>
  <si>
    <t>DS SMITH RECYCLING ITALIA S.R.L.</t>
  </si>
  <si>
    <t>ECOLOGICA SERVIZIO AMBIENTALE 2000 SRL</t>
  </si>
  <si>
    <t>ELETTROSISTEMI S.R.L.</t>
  </si>
  <si>
    <t>EMG di Morando Gianluca &amp; C. snc</t>
  </si>
  <si>
    <t>EREDI TIRONE S.R.L.</t>
  </si>
  <si>
    <t>ESSELUNGA C. TORINO</t>
  </si>
  <si>
    <t>F.G. RICICLAGGI S.P.A.</t>
  </si>
  <si>
    <t>FASOLO F.LLI SOCIETA IN NOME COLLETTIVO DI FASOLO PIER CARLO &amp; C</t>
  </si>
  <si>
    <t>FERRANIA ECOLOGIA SRL-Strada Diga</t>
  </si>
  <si>
    <t>FERRANIA ECOLOGIA SRL-via Stalingrado</t>
  </si>
  <si>
    <t>FIBRITALY SERVICE DI CALOSSO ANDREA</t>
  </si>
  <si>
    <t>FORNO MOBILI SNC</t>
  </si>
  <si>
    <t>FRANCO ARMANDO</t>
  </si>
  <si>
    <t>FRATELLI GERBI MOBILI S.N.C.</t>
  </si>
  <si>
    <t>GALLO EDILIZIA SRL</t>
  </si>
  <si>
    <t>GAVAZZA 1913 S.p.A.</t>
  </si>
  <si>
    <t>GE.AM. GESTIONI AMBIENTALI S.p.A.</t>
  </si>
  <si>
    <t>GHIGNONE S.N.C. DI GHIGNONE PIETRO</t>
  </si>
  <si>
    <t>GIOVINE GIORGIO ELETTRODOMESTICI</t>
  </si>
  <si>
    <t>GIUSEPPE SANTORO SRL</t>
  </si>
  <si>
    <t>GODIO COSTRUZIONI EDILI DI GEOM. GIANCARLO E C. SAS</t>
  </si>
  <si>
    <t>GUELFO GIOVANNI</t>
  </si>
  <si>
    <t>ICOS ECOLOGIA SRL</t>
  </si>
  <si>
    <t>IDROSERVICE DI BIASIN ANGELO</t>
  </si>
  <si>
    <t>IL GIRASOLE EDIL GARDEN SAS</t>
  </si>
  <si>
    <t>IL LABORATORIO DEL LEGNO</t>
  </si>
  <si>
    <t>IL QUADRIFOGLIO DI CUSSOTTO ROBERTO</t>
  </si>
  <si>
    <t>IMPIANTO Q8 DI SACCHI SEIDA</t>
  </si>
  <si>
    <t>IMPRESA EDILE DI FRANCO MARCO</t>
  </si>
  <si>
    <t>IMPRESA EDILE PEZZUTTO SRL</t>
  </si>
  <si>
    <t>IMPRESA EDILE RASPINO di RASPINO LUIGI</t>
  </si>
  <si>
    <t>IMPRESA EDILE TASSONE MASSIMILIANO &amp; C.</t>
  </si>
  <si>
    <t>IREN AMBIENTE S.p.A. (Parma)</t>
  </si>
  <si>
    <t>IREN AMBIENTE S.p.A. (Piacenza)</t>
  </si>
  <si>
    <t>ITALFRESE SRL</t>
  </si>
  <si>
    <t>KAZAZI ELTON</t>
  </si>
  <si>
    <t>LA CONCHIGLIA S.R.L</t>
  </si>
  <si>
    <t>LA RUOTA - SOCIETA' COOPERATIVA SOCIALE</t>
  </si>
  <si>
    <t>LA SERRA SNC DI MONTICONE ELIO &amp; C</t>
  </si>
  <si>
    <t>LA TECNOCHIMICA SRL</t>
  </si>
  <si>
    <t>L'ACERO DI GIORGIO LOCATELLI</t>
  </si>
  <si>
    <t>M.B. ARREDAMENTI</t>
  </si>
  <si>
    <t>M.S.IMPIANTI ELETTRICI S.N.C.</t>
  </si>
  <si>
    <t>MA.DI.CAR - VALENZA SAS</t>
  </si>
  <si>
    <t>MARVATAJ SHIQER</t>
  </si>
  <si>
    <t>MICHELE IL GIARDINIERE DI UNGUREANU MIHAI</t>
  </si>
  <si>
    <t>MINISTERO DELLA GIUSTIZIA CASA RECLUSIONE ASTI</t>
  </si>
  <si>
    <t>MONTELLO S.p.A.</t>
  </si>
  <si>
    <t>MOVITER S.R.L.</t>
  </si>
  <si>
    <t>MPOLI SRL</t>
  </si>
  <si>
    <t>MY CHEF RISTORAZIONE COMMERCIALE SpA</t>
  </si>
  <si>
    <t>NEGRO PIETRO</t>
  </si>
  <si>
    <t>NORD CONTAINERS SRL</t>
  </si>
  <si>
    <t>NUOVA CABLATORI SAS</t>
  </si>
  <si>
    <t>NUOVO BORGO CENTRO COMMERCIALE</t>
  </si>
  <si>
    <t>OPROMOLLA MICHELE</t>
  </si>
  <si>
    <t>OSSOLA IMPIANTI S.R.L.</t>
  </si>
  <si>
    <t>PARODI PIERA FRANCA</t>
  </si>
  <si>
    <t>PIATTO RENZO</t>
  </si>
  <si>
    <t>PICCO BARTOLOMEO S.R.L.</t>
  </si>
  <si>
    <t>PISANELLI ANTONIO</t>
  </si>
  <si>
    <t>PRODUTTORI ASSOCIATI SAS</t>
  </si>
  <si>
    <t>PUNTO INFISSI S.R.L.</t>
  </si>
  <si>
    <t>R&amp;T COSTRUZIONI S.A.S.</t>
  </si>
  <si>
    <t>RECOS S.p.A.</t>
  </si>
  <si>
    <t>RICOVAR SOCIETA' AGRICOLA A R.L.</t>
  </si>
  <si>
    <t>SANITERM S.R.L.</t>
  </si>
  <si>
    <t>SCONFIENZA DANILO</t>
  </si>
  <si>
    <t>SEARTH DI STEFANO CUNIBERTI &amp; C SAS</t>
  </si>
  <si>
    <t>SENZA CONFINI</t>
  </si>
  <si>
    <t>SHERNON HOLDING S.R.L. MERCATONE UNO</t>
  </si>
  <si>
    <t>SISEA S.R.L.</t>
  </si>
  <si>
    <t>SMT GROUP S.R.L.</t>
  </si>
  <si>
    <t>TOKHEIM SOFITAM ITALIA SRL</t>
  </si>
  <si>
    <t>TORCHIO BRUNO SNC</t>
  </si>
  <si>
    <t>TUTTO VERDE DI KUMJA REDJON</t>
  </si>
  <si>
    <t>UTENTI CENTRO DI RACCOLTA</t>
  </si>
  <si>
    <t>VALECO S.p.A.</t>
  </si>
  <si>
    <t>VEGGIA EZIO</t>
  </si>
  <si>
    <t>VERECO S.R.L.</t>
  </si>
  <si>
    <t>VESCOVO ROMANO &amp; C. S.N.C.</t>
  </si>
  <si>
    <t>VINCOLI CARLO</t>
  </si>
  <si>
    <t>VIVIVERDE DI GIUSEPPE BUETI</t>
  </si>
  <si>
    <t>CER</t>
  </si>
  <si>
    <t>O.S.R.</t>
  </si>
  <si>
    <t>Produttore                                                   impianto di destinazione →</t>
  </si>
  <si>
    <t>TOTALE</t>
  </si>
  <si>
    <t>Il primo foglio  (linguetta di colore gialla) descrive quali dati sono contenuti negli altri tre.</t>
  </si>
  <si>
    <t>I quantitativi conferiti nelle piattaforme (codice 99) sono stati portati dai singoli cittadini. Per semplificare, nel Mud si dovrà indicare come produttore e come trasportatore il Comune stesso.</t>
  </si>
  <si>
    <t>Il terzo foglio (linguetta di colore blu) contiene i dati anagrafici degli impianti di destinazione.</t>
  </si>
  <si>
    <t xml:space="preserve">n.b.: per passare da un foglio all'altro della cartella posizionare il cursore in fondo al foglio e cliccare su quello desiderato. </t>
  </si>
  <si>
    <t>Tutte le quantità sono espresse in kg.</t>
  </si>
  <si>
    <t>Istruzioni per la compilazione del Mud</t>
  </si>
  <si>
    <t>Il sito è raggiungibile al seguente indirizzo:</t>
  </si>
  <si>
    <t>http://www.mudcomuni.it/</t>
  </si>
  <si>
    <t>https://www.ecocamere.it/adempimenti/mud</t>
  </si>
  <si>
    <t>Impianti di destinazione</t>
  </si>
  <si>
    <t>Codice</t>
  </si>
  <si>
    <t>Denominazione</t>
  </si>
  <si>
    <t>Ragione Sociale</t>
  </si>
  <si>
    <t>indirizzo</t>
  </si>
  <si>
    <t>Cap</t>
  </si>
  <si>
    <t>Città</t>
  </si>
  <si>
    <t>Pr.</t>
  </si>
  <si>
    <t>Partita iva</t>
  </si>
  <si>
    <t>San Damiano d'Asti</t>
  </si>
  <si>
    <t>G.A.I.A. s.p.a.</t>
  </si>
  <si>
    <t>Borgata Martinetta, 100</t>
  </si>
  <si>
    <t>San Damiano d’Asti</t>
  </si>
  <si>
    <t>AT</t>
  </si>
  <si>
    <t>01356080059</t>
  </si>
  <si>
    <t>Impianto di compostaggio</t>
  </si>
  <si>
    <t>Valterza</t>
  </si>
  <si>
    <t>Loc. Valterza, Fraz. Quarto inf., 273/d</t>
  </si>
  <si>
    <t>Asti</t>
  </si>
  <si>
    <t>Impianto per rifiuti solidi urbani e di valorizzazione della raccolta differenziata</t>
  </si>
  <si>
    <t>Cerro Tanaro</t>
  </si>
  <si>
    <t>Via San Rocco, 40</t>
  </si>
  <si>
    <t>Discarica per rifiuti non pericolosi</t>
  </si>
  <si>
    <t>San Damiano Piattaforma per il verde</t>
  </si>
  <si>
    <t xml:space="preserve">Piattaforma per il verde </t>
  </si>
  <si>
    <t>Piattaforma</t>
  </si>
  <si>
    <t>G.A.I.A. – Bubbio</t>
  </si>
  <si>
    <t>Loc. Cascina Infermiera</t>
  </si>
  <si>
    <t>Bubbio</t>
  </si>
  <si>
    <t>piattaforma ecologica per la raccolta differenziata</t>
  </si>
  <si>
    <t>Comuni serviti</t>
  </si>
  <si>
    <t>BUBBIO</t>
  </si>
  <si>
    <t>CASSINASCO</t>
  </si>
  <si>
    <t>CASTEL BOGLIONE</t>
  </si>
  <si>
    <t>CASTEL ROCCHERO</t>
  </si>
  <si>
    <t>CESSOLE</t>
  </si>
  <si>
    <t>LOAZZOLO</t>
  </si>
  <si>
    <t>MONASTERO BORMIDA</t>
  </si>
  <si>
    <t>MONTABONE</t>
  </si>
  <si>
    <t>OLMO GENTILE</t>
  </si>
  <si>
    <t>ROCCAVERANO</t>
  </si>
  <si>
    <t>ROCCHETTA PALAFEA</t>
  </si>
  <si>
    <t>SAN GIORGIO SCARAMPI</t>
  </si>
  <si>
    <t>SEROLE</t>
  </si>
  <si>
    <t>VESIME</t>
  </si>
  <si>
    <t>G.A.I.A. – Calliano</t>
  </si>
  <si>
    <t>Loc. Moglia</t>
  </si>
  <si>
    <t>Calliano</t>
  </si>
  <si>
    <t>CALLIANO</t>
  </si>
  <si>
    <t>CASTELL'ALFERO</t>
  </si>
  <si>
    <t>PORTACOMARO</t>
  </si>
  <si>
    <t>TONCO</t>
  </si>
  <si>
    <t>G.A.I.A. – Canelli</t>
  </si>
  <si>
    <t>via Giovanni Olindo 15</t>
  </si>
  <si>
    <t>Canelli</t>
  </si>
  <si>
    <t>CANELLI</t>
  </si>
  <si>
    <t>G.A.I.A. – Castello d’Annone</t>
  </si>
  <si>
    <t>Loc. Case Sparse, 101</t>
  </si>
  <si>
    <t>Castello d’Annone</t>
  </si>
  <si>
    <t>AZZANO</t>
  </si>
  <si>
    <t>CASTELLO DI ANNONE</t>
  </si>
  <si>
    <t>CERRO TANARO</t>
  </si>
  <si>
    <t>REFRANCORE</t>
  </si>
  <si>
    <t>ROCCA D'ARAZZO</t>
  </si>
  <si>
    <t>ROCCHETTA TANARO</t>
  </si>
  <si>
    <t>G.A.I.A.– Castelnuovo D. Bosco</t>
  </si>
  <si>
    <t>Loc. Castiglione - Via San Giovanni, 42</t>
  </si>
  <si>
    <t>Castelnuovo D.B.</t>
  </si>
  <si>
    <t>ALBUGNANO</t>
  </si>
  <si>
    <t>ARAMENGO</t>
  </si>
  <si>
    <t>BERZANO SAN PIETRO</t>
  </si>
  <si>
    <t>BUTTIGLIERA</t>
  </si>
  <si>
    <t>CAPRIGLIO</t>
  </si>
  <si>
    <t>CASTELNUOVO D. B.</t>
  </si>
  <si>
    <t>CERRETO D'ASTI</t>
  </si>
  <si>
    <t>CORTAZZONE</t>
  </si>
  <si>
    <t>MONTAFIA</t>
  </si>
  <si>
    <t>MORANSENGO</t>
  </si>
  <si>
    <t>PASSERANO MARMORITO</t>
  </si>
  <si>
    <t>PINO D'ASTI</t>
  </si>
  <si>
    <t>G.A.I.A.– Costigliole d'Asti</t>
  </si>
  <si>
    <t>Strada del Montetto</t>
  </si>
  <si>
    <t>Costigliole d'Asti</t>
  </si>
  <si>
    <t>CALOSSO</t>
  </si>
  <si>
    <t>CASTAGNOLE DELLE LANZE</t>
  </si>
  <si>
    <t>COAZZOLO</t>
  </si>
  <si>
    <t>COSTIGLIOLE D'ASTI</t>
  </si>
  <si>
    <t>MONTEGROSSO</t>
  </si>
  <si>
    <t>MOASCA</t>
  </si>
  <si>
    <t>G.A.I.A. – Mombercelli</t>
  </si>
  <si>
    <t>Via dell'Industria, 500</t>
  </si>
  <si>
    <t>Mombercelli</t>
  </si>
  <si>
    <t>AGLIANO</t>
  </si>
  <si>
    <t>BELVEGLIO</t>
  </si>
  <si>
    <t>CASTELNUOVO CALCEA</t>
  </si>
  <si>
    <t>ISOLA d'ASTI</t>
  </si>
  <si>
    <t>MOMBERCELLI</t>
  </si>
  <si>
    <t>MONGARDINO</t>
  </si>
  <si>
    <t>MONTALDO SCARAMPI</t>
  </si>
  <si>
    <t>VAGLIO SERRA</t>
  </si>
  <si>
    <t>VIGLIANO d'ASTI</t>
  </si>
  <si>
    <t>VINCHIO</t>
  </si>
  <si>
    <t>G.A.I.A. – Montiglio Monferrato</t>
  </si>
  <si>
    <t>Regione Lavone</t>
  </si>
  <si>
    <t>Montiglio Monferrato</t>
  </si>
  <si>
    <t>COCCONATO</t>
  </si>
  <si>
    <t>CUNICO</t>
  </si>
  <si>
    <t>MONTIGLIO MONFERRATO</t>
  </si>
  <si>
    <t>PIOVA' MASSAIA</t>
  </si>
  <si>
    <t>ROBELLA</t>
  </si>
  <si>
    <t>TONENGO</t>
  </si>
  <si>
    <t>VIALE</t>
  </si>
  <si>
    <t>G.A.I.A. – Roccaverano</t>
  </si>
  <si>
    <t>Località San Giovanni</t>
  </si>
  <si>
    <t>Roccaverano</t>
  </si>
  <si>
    <t>G.A.I.A. – San Damiano</t>
  </si>
  <si>
    <t>Via Cardinal Gamba, 5/a</t>
  </si>
  <si>
    <t>ANTIGNANO</t>
  </si>
  <si>
    <t>CELLE ENOMONDO</t>
  </si>
  <si>
    <t>CISTERNA D'ASTI</t>
  </si>
  <si>
    <t>REVIGLIASCO</t>
  </si>
  <si>
    <t>SAN DAMIANO D'ASTI</t>
  </si>
  <si>
    <t>SAN MARTINO ALFIERI</t>
  </si>
  <si>
    <t>TIGLIOLE</t>
  </si>
  <si>
    <t>G.A.I.A. – Villafranca d'Asti</t>
  </si>
  <si>
    <t>Regione Garavello</t>
  </si>
  <si>
    <t>Villafranca d'Asti</t>
  </si>
  <si>
    <t>G.A.I.A. – Villanova d’Asti</t>
  </si>
  <si>
    <t>Strada per San Paolo Solbrito, 140</t>
  </si>
  <si>
    <t>Villanova d’Asti</t>
  </si>
  <si>
    <t>CELLARENGO</t>
  </si>
  <si>
    <t>DUSINO SAN MICHELE</t>
  </si>
  <si>
    <t>FERRERE</t>
  </si>
  <si>
    <t>SAN PAOLO SOLBRITO</t>
  </si>
  <si>
    <t>VALFENERA</t>
  </si>
  <si>
    <t>VILLANOVA D'ASTI</t>
  </si>
  <si>
    <t>Questa cartella di Excel contiene tre fogli.</t>
  </si>
  <si>
    <t>Il Comune o Consorzio di Comuni o Comunità montana deve compilare la comunicazione rifiuti urbani esclusivamente per via telematica</t>
  </si>
  <si>
    <t>Il Modello Unico di Dichiarazione Ambientale è la comunicazione che enti e imprese presentano ogni anno, indicando quanti e quali rifiuti hanno prodotto e/o gestito durante il corso dell'anno precedente.</t>
  </si>
  <si>
    <t xml:space="preserve">Sul sito di EcoCerved sono presenti tutte le informazioni utili per la compilazione del Mud. </t>
  </si>
  <si>
    <t>Ogni colonna con il titolo in grassetto è il totale conferito dal produttore negli impianti di Gaia. Se il rifiuto è stato conferito a più di una destinazione a fianco del totale viene indicato il totale parziale per destinazione e suddiviso ulteriormente per OSR (Operazione di Smaltimento Recupero: R03 - R13 - D01 ecc.). Per esempio gli Sfalci (Cer 200201) sono stati conferiti nel corso del 2019 in 4 impianti diversi. Per questo motivo nel foglio appaiono 5 colonne con lo stesso codice Cer: le prime quattro indicano i totali conferiti nei vari impianti; l'ultima con il titolo in grassetto indica il totale conferito.</t>
  </si>
  <si>
    <r>
      <t>Si ricorda a tutti i conferitori che la presentazione del Mud2020 deve essere effettuata entro</t>
    </r>
    <r>
      <rPr>
        <b/>
        <i/>
        <sz val="12"/>
        <color rgb="FF00B0F0"/>
        <rFont val="Arial"/>
        <family val="2"/>
      </rPr>
      <t/>
    </r>
  </si>
  <si>
    <t>Il secondo foglio (linguetta di colore verde) contiene i quantitativi conferiti negli impianti di Gaia nell'anno 2019 suddivisi per produttore, impianto di destinazione, codice Cer e Operazione di Recupero o Smaltimento.</t>
  </si>
  <si>
    <t>data ultimo aggiornamento: 17/03/2020</t>
  </si>
  <si>
    <t>martedì 30 Giugno 2020</t>
  </si>
  <si>
    <t>(N.d..R.: a seguito dell'emergenza Covid19 la data di presentazione del Mud2020 è stata spostata)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</si>
</sst>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0"/>
      <color rgb="FF0000FF"/>
      <name val="Arial"/>
      <family val="2"/>
    </font>
    <font>
      <b/>
      <sz val="10"/>
      <color indexed="12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indexed="8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i/>
      <sz val="10"/>
      <color indexed="12"/>
      <name val="Arial"/>
      <family val="2"/>
    </font>
    <font>
      <i/>
      <sz val="12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b/>
      <i/>
      <sz val="12"/>
      <color rgb="FF00B0F0"/>
      <name val="Arial"/>
      <family val="2"/>
    </font>
    <font>
      <b/>
      <sz val="12"/>
      <color theme="4"/>
      <name val="Arial"/>
      <family val="2"/>
    </font>
    <font>
      <u/>
      <sz val="12"/>
      <color indexed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63377788628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2" fillId="0" borderId="0"/>
  </cellStyleXfs>
  <cellXfs count="155">
    <xf numFmtId="0" fontId="0" fillId="0" borderId="0" xfId="0"/>
    <xf numFmtId="3" fontId="0" fillId="0" borderId="0" xfId="0" applyNumberFormat="1"/>
    <xf numFmtId="0" fontId="1" fillId="0" borderId="0" xfId="0" applyFont="1"/>
    <xf numFmtId="0" fontId="5" fillId="0" borderId="0" xfId="2" applyFont="1" applyAlignment="1">
      <alignment horizontal="center" vertical="center" wrapText="1"/>
    </xf>
    <xf numFmtId="0" fontId="6" fillId="0" borderId="0" xfId="2" applyFont="1" applyAlignment="1">
      <alignment horizontal="right" vertical="center" wrapText="1"/>
    </xf>
    <xf numFmtId="0" fontId="0" fillId="0" borderId="0" xfId="0" applyAlignment="1">
      <alignment horizontal="right"/>
    </xf>
    <xf numFmtId="0" fontId="6" fillId="0" borderId="0" xfId="2" applyFont="1" applyAlignment="1">
      <alignment horizontal="left" vertical="center"/>
    </xf>
    <xf numFmtId="0" fontId="1" fillId="0" borderId="0" xfId="0" applyFont="1" applyAlignment="1">
      <alignment horizontal="center" vertical="center" textRotation="90"/>
    </xf>
    <xf numFmtId="49" fontId="7" fillId="0" borderId="0" xfId="0" quotePrefix="1" applyNumberFormat="1" applyFont="1" applyAlignment="1">
      <alignment horizontal="center" vertical="center" textRotation="90"/>
    </xf>
    <xf numFmtId="49" fontId="8" fillId="0" borderId="0" xfId="0" quotePrefix="1" applyNumberFormat="1" applyFont="1" applyAlignment="1">
      <alignment horizontal="center" vertical="center" textRotation="90"/>
    </xf>
    <xf numFmtId="49" fontId="7" fillId="0" borderId="0" xfId="0" applyNumberFormat="1" applyFont="1" applyAlignment="1">
      <alignment horizontal="center" vertical="center" textRotation="90"/>
    </xf>
    <xf numFmtId="49" fontId="8" fillId="0" borderId="0" xfId="0" applyNumberFormat="1" applyFont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quotePrefix="1" applyFont="1" applyAlignment="1">
      <alignment horizontal="center" vertical="center" textRotation="90"/>
    </xf>
    <xf numFmtId="3" fontId="1" fillId="0" borderId="0" xfId="0" applyNumberFormat="1" applyFont="1"/>
    <xf numFmtId="14" fontId="3" fillId="0" borderId="0" xfId="3" applyNumberFormat="1" applyFont="1" applyAlignment="1">
      <alignment horizontal="center" vertical="center" wrapText="1"/>
    </xf>
    <xf numFmtId="0" fontId="2" fillId="0" borderId="0" xfId="3"/>
    <xf numFmtId="0" fontId="2" fillId="0" borderId="0" xfId="3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13" fillId="0" borderId="0" xfId="3" applyFont="1" applyAlignment="1">
      <alignment horizontal="center" vertical="center" wrapText="1"/>
    </xf>
    <xf numFmtId="0" fontId="14" fillId="0" borderId="0" xfId="3" applyFont="1" applyAlignment="1">
      <alignment horizontal="center" vertical="center" wrapText="1"/>
    </xf>
    <xf numFmtId="0" fontId="15" fillId="0" borderId="0" xfId="3" applyFont="1" applyAlignment="1">
      <alignment horizontal="center" vertical="center" wrapText="1"/>
    </xf>
    <xf numFmtId="0" fontId="2" fillId="0" borderId="0" xfId="3" applyAlignment="1">
      <alignment wrapText="1"/>
    </xf>
    <xf numFmtId="0" fontId="2" fillId="0" borderId="0" xfId="3" applyAlignment="1">
      <alignment vertical="center" wrapText="1"/>
    </xf>
    <xf numFmtId="0" fontId="16" fillId="0" borderId="0" xfId="3" applyFont="1"/>
    <xf numFmtId="0" fontId="17" fillId="0" borderId="1" xfId="3" applyFont="1" applyBorder="1" applyAlignment="1">
      <alignment vertical="top" wrapText="1"/>
    </xf>
    <xf numFmtId="0" fontId="17" fillId="0" borderId="2" xfId="3" applyFont="1" applyBorder="1" applyAlignment="1">
      <alignment vertical="top" wrapText="1"/>
    </xf>
    <xf numFmtId="0" fontId="17" fillId="0" borderId="3" xfId="3" applyFont="1" applyBorder="1" applyAlignment="1">
      <alignment horizontal="center" vertical="top" wrapText="1"/>
    </xf>
    <xf numFmtId="0" fontId="17" fillId="0" borderId="4" xfId="3" applyFont="1" applyBorder="1" applyAlignment="1">
      <alignment vertical="top" wrapText="1"/>
    </xf>
    <xf numFmtId="0" fontId="16" fillId="0" borderId="4" xfId="3" applyFont="1" applyBorder="1" applyAlignment="1">
      <alignment vertical="top" wrapText="1"/>
    </xf>
    <xf numFmtId="0" fontId="16" fillId="0" borderId="4" xfId="3" quotePrefix="1" applyFont="1" applyBorder="1" applyAlignment="1">
      <alignment vertical="top" wrapText="1"/>
    </xf>
    <xf numFmtId="3" fontId="17" fillId="2" borderId="3" xfId="3" applyNumberFormat="1" applyFont="1" applyFill="1" applyBorder="1" applyAlignment="1">
      <alignment horizontal="center" vertical="top" wrapText="1"/>
    </xf>
    <xf numFmtId="18" fontId="17" fillId="2" borderId="3" xfId="3" applyNumberFormat="1" applyFont="1" applyFill="1" applyBorder="1" applyAlignment="1">
      <alignment horizontal="center" vertical="top" wrapText="1"/>
    </xf>
    <xf numFmtId="0" fontId="17" fillId="2" borderId="4" xfId="3" applyFont="1" applyFill="1" applyBorder="1" applyAlignment="1">
      <alignment vertical="top" wrapText="1"/>
    </xf>
    <xf numFmtId="0" fontId="16" fillId="2" borderId="4" xfId="3" applyFont="1" applyFill="1" applyBorder="1" applyAlignment="1">
      <alignment vertical="top" wrapText="1"/>
    </xf>
    <xf numFmtId="0" fontId="16" fillId="2" borderId="4" xfId="3" quotePrefix="1" applyFont="1" applyFill="1" applyBorder="1" applyAlignment="1">
      <alignment vertical="top" wrapText="1"/>
    </xf>
    <xf numFmtId="0" fontId="18" fillId="2" borderId="4" xfId="3" applyFont="1" applyFill="1" applyBorder="1" applyAlignment="1">
      <alignment vertical="top" wrapText="1"/>
    </xf>
    <xf numFmtId="18" fontId="17" fillId="3" borderId="1" xfId="3" applyNumberFormat="1" applyFont="1" applyFill="1" applyBorder="1" applyAlignment="1">
      <alignment horizontal="center" vertical="top" wrapText="1"/>
    </xf>
    <xf numFmtId="0" fontId="17" fillId="3" borderId="4" xfId="3" applyFont="1" applyFill="1" applyBorder="1" applyAlignment="1">
      <alignment vertical="top" wrapText="1"/>
    </xf>
    <xf numFmtId="0" fontId="16" fillId="3" borderId="4" xfId="3" applyFont="1" applyFill="1" applyBorder="1" applyAlignment="1">
      <alignment vertical="top" wrapText="1"/>
    </xf>
    <xf numFmtId="0" fontId="16" fillId="3" borderId="4" xfId="3" quotePrefix="1" applyFont="1" applyFill="1" applyBorder="1" applyAlignment="1">
      <alignment vertical="top" wrapText="1"/>
    </xf>
    <xf numFmtId="0" fontId="18" fillId="3" borderId="4" xfId="3" applyFont="1" applyFill="1" applyBorder="1" applyAlignment="1">
      <alignment vertical="top" wrapText="1"/>
    </xf>
    <xf numFmtId="18" fontId="17" fillId="4" borderId="1" xfId="3" applyNumberFormat="1" applyFont="1" applyFill="1" applyBorder="1" applyAlignment="1">
      <alignment horizontal="center" vertical="top" wrapText="1"/>
    </xf>
    <xf numFmtId="0" fontId="17" fillId="4" borderId="4" xfId="3" applyFont="1" applyFill="1" applyBorder="1" applyAlignment="1">
      <alignment vertical="top" wrapText="1"/>
    </xf>
    <xf numFmtId="0" fontId="16" fillId="4" borderId="4" xfId="3" applyFont="1" applyFill="1" applyBorder="1" applyAlignment="1">
      <alignment vertical="top" wrapText="1"/>
    </xf>
    <xf numFmtId="0" fontId="16" fillId="4" borderId="4" xfId="3" quotePrefix="1" applyFont="1" applyFill="1" applyBorder="1" applyAlignment="1">
      <alignment vertical="top" wrapText="1"/>
    </xf>
    <xf numFmtId="3" fontId="18" fillId="4" borderId="6" xfId="3" applyNumberFormat="1" applyFont="1" applyFill="1" applyBorder="1" applyAlignment="1">
      <alignment horizontal="center" vertical="center" wrapText="1"/>
    </xf>
    <xf numFmtId="18" fontId="18" fillId="4" borderId="6" xfId="3" applyNumberFormat="1" applyFont="1" applyFill="1" applyBorder="1" applyAlignment="1">
      <alignment horizontal="center" vertical="center" wrapText="1"/>
    </xf>
    <xf numFmtId="0" fontId="18" fillId="4" borderId="4" xfId="3" applyFont="1" applyFill="1" applyBorder="1" applyAlignment="1">
      <alignment vertical="top" wrapText="1"/>
    </xf>
    <xf numFmtId="3" fontId="17" fillId="5" borderId="1" xfId="3" applyNumberFormat="1" applyFont="1" applyFill="1" applyBorder="1" applyAlignment="1">
      <alignment horizontal="center" vertical="top" wrapText="1"/>
    </xf>
    <xf numFmtId="18" fontId="17" fillId="5" borderId="1" xfId="3" applyNumberFormat="1" applyFont="1" applyFill="1" applyBorder="1" applyAlignment="1">
      <alignment horizontal="center" vertical="top" wrapText="1"/>
    </xf>
    <xf numFmtId="3" fontId="17" fillId="6" borderId="3" xfId="3" applyNumberFormat="1" applyFont="1" applyFill="1" applyBorder="1" applyAlignment="1">
      <alignment horizontal="center" vertical="top" wrapText="1"/>
    </xf>
    <xf numFmtId="18" fontId="17" fillId="6" borderId="3" xfId="3" applyNumberFormat="1" applyFont="1" applyFill="1" applyBorder="1" applyAlignment="1">
      <alignment horizontal="center" vertical="top" wrapText="1"/>
    </xf>
    <xf numFmtId="0" fontId="17" fillId="6" borderId="4" xfId="3" applyFont="1" applyFill="1" applyBorder="1" applyAlignment="1">
      <alignment vertical="top" wrapText="1"/>
    </xf>
    <xf numFmtId="0" fontId="16" fillId="6" borderId="4" xfId="3" applyFont="1" applyFill="1" applyBorder="1" applyAlignment="1">
      <alignment vertical="top" wrapText="1"/>
    </xf>
    <xf numFmtId="0" fontId="16" fillId="6" borderId="4" xfId="3" quotePrefix="1" applyFont="1" applyFill="1" applyBorder="1" applyAlignment="1">
      <alignment vertical="top" wrapText="1"/>
    </xf>
    <xf numFmtId="0" fontId="18" fillId="6" borderId="4" xfId="3" applyFont="1" applyFill="1" applyBorder="1" applyAlignment="1">
      <alignment vertical="top" wrapText="1"/>
    </xf>
    <xf numFmtId="3" fontId="17" fillId="7" borderId="3" xfId="3" applyNumberFormat="1" applyFont="1" applyFill="1" applyBorder="1" applyAlignment="1">
      <alignment horizontal="center" vertical="top" wrapText="1"/>
    </xf>
    <xf numFmtId="18" fontId="17" fillId="7" borderId="3" xfId="3" applyNumberFormat="1" applyFont="1" applyFill="1" applyBorder="1" applyAlignment="1">
      <alignment horizontal="center" vertical="top" wrapText="1"/>
    </xf>
    <xf numFmtId="0" fontId="17" fillId="7" borderId="4" xfId="3" applyFont="1" applyFill="1" applyBorder="1" applyAlignment="1">
      <alignment vertical="top" wrapText="1"/>
    </xf>
    <xf numFmtId="0" fontId="16" fillId="7" borderId="4" xfId="3" applyFont="1" applyFill="1" applyBorder="1" applyAlignment="1">
      <alignment vertical="top" wrapText="1"/>
    </xf>
    <xf numFmtId="0" fontId="16" fillId="7" borderId="4" xfId="3" quotePrefix="1" applyFont="1" applyFill="1" applyBorder="1" applyAlignment="1">
      <alignment vertical="top" wrapText="1"/>
    </xf>
    <xf numFmtId="0" fontId="18" fillId="7" borderId="4" xfId="3" applyFont="1" applyFill="1" applyBorder="1" applyAlignment="1">
      <alignment vertical="top" wrapText="1"/>
    </xf>
    <xf numFmtId="3" fontId="17" fillId="8" borderId="3" xfId="3" applyNumberFormat="1" applyFont="1" applyFill="1" applyBorder="1" applyAlignment="1">
      <alignment horizontal="center" vertical="top" wrapText="1"/>
    </xf>
    <xf numFmtId="18" fontId="17" fillId="8" borderId="3" xfId="3" applyNumberFormat="1" applyFont="1" applyFill="1" applyBorder="1" applyAlignment="1">
      <alignment horizontal="center" vertical="top" wrapText="1"/>
    </xf>
    <xf numFmtId="0" fontId="17" fillId="8" borderId="4" xfId="3" applyFont="1" applyFill="1" applyBorder="1" applyAlignment="1">
      <alignment vertical="top" wrapText="1"/>
    </xf>
    <xf numFmtId="0" fontId="16" fillId="8" borderId="4" xfId="3" applyFont="1" applyFill="1" applyBorder="1" applyAlignment="1">
      <alignment vertical="top" wrapText="1"/>
    </xf>
    <xf numFmtId="0" fontId="16" fillId="8" borderId="4" xfId="3" quotePrefix="1" applyFont="1" applyFill="1" applyBorder="1" applyAlignment="1">
      <alignment vertical="top" wrapText="1"/>
    </xf>
    <xf numFmtId="0" fontId="18" fillId="8" borderId="4" xfId="3" applyFont="1" applyFill="1" applyBorder="1" applyAlignment="1">
      <alignment vertical="top" wrapText="1"/>
    </xf>
    <xf numFmtId="3" fontId="17" fillId="9" borderId="1" xfId="3" applyNumberFormat="1" applyFont="1" applyFill="1" applyBorder="1" applyAlignment="1">
      <alignment horizontal="center" vertical="top" wrapText="1"/>
    </xf>
    <xf numFmtId="18" fontId="17" fillId="9" borderId="1" xfId="3" applyNumberFormat="1" applyFont="1" applyFill="1" applyBorder="1" applyAlignment="1">
      <alignment horizontal="center" vertical="top" wrapText="1"/>
    </xf>
    <xf numFmtId="0" fontId="17" fillId="9" borderId="4" xfId="3" applyFont="1" applyFill="1" applyBorder="1" applyAlignment="1">
      <alignment vertical="top" wrapText="1"/>
    </xf>
    <xf numFmtId="0" fontId="16" fillId="9" borderId="4" xfId="3" applyFont="1" applyFill="1" applyBorder="1" applyAlignment="1">
      <alignment vertical="top" wrapText="1"/>
    </xf>
    <xf numFmtId="0" fontId="16" fillId="9" borderId="4" xfId="3" quotePrefix="1" applyFont="1" applyFill="1" applyBorder="1" applyAlignment="1">
      <alignment vertical="top" wrapText="1"/>
    </xf>
    <xf numFmtId="0" fontId="18" fillId="9" borderId="4" xfId="3" applyFont="1" applyFill="1" applyBorder="1" applyAlignment="1">
      <alignment vertical="top" wrapText="1"/>
    </xf>
    <xf numFmtId="3" fontId="17" fillId="10" borderId="1" xfId="3" applyNumberFormat="1" applyFont="1" applyFill="1" applyBorder="1" applyAlignment="1">
      <alignment horizontal="center" vertical="top" wrapText="1"/>
    </xf>
    <xf numFmtId="18" fontId="17" fillId="10" borderId="1" xfId="3" applyNumberFormat="1" applyFont="1" applyFill="1" applyBorder="1" applyAlignment="1">
      <alignment horizontal="center" vertical="top" wrapText="1"/>
    </xf>
    <xf numFmtId="0" fontId="17" fillId="10" borderId="4" xfId="3" applyFont="1" applyFill="1" applyBorder="1" applyAlignment="1">
      <alignment vertical="top" wrapText="1"/>
    </xf>
    <xf numFmtId="0" fontId="16" fillId="10" borderId="4" xfId="3" applyFont="1" applyFill="1" applyBorder="1" applyAlignment="1">
      <alignment vertical="top" wrapText="1"/>
    </xf>
    <xf numFmtId="0" fontId="16" fillId="10" borderId="4" xfId="3" quotePrefix="1" applyFont="1" applyFill="1" applyBorder="1" applyAlignment="1">
      <alignment vertical="top" wrapText="1"/>
    </xf>
    <xf numFmtId="0" fontId="18" fillId="10" borderId="4" xfId="3" applyFont="1" applyFill="1" applyBorder="1" applyAlignment="1">
      <alignment vertical="top" wrapText="1"/>
    </xf>
    <xf numFmtId="3" fontId="17" fillId="11" borderId="1" xfId="3" applyNumberFormat="1" applyFont="1" applyFill="1" applyBorder="1" applyAlignment="1">
      <alignment horizontal="center" vertical="top" wrapText="1"/>
    </xf>
    <xf numFmtId="18" fontId="17" fillId="11" borderId="1" xfId="3" applyNumberFormat="1" applyFont="1" applyFill="1" applyBorder="1" applyAlignment="1">
      <alignment horizontal="center" vertical="top" wrapText="1"/>
    </xf>
    <xf numFmtId="0" fontId="17" fillId="11" borderId="4" xfId="3" applyFont="1" applyFill="1" applyBorder="1" applyAlignment="1">
      <alignment vertical="top" wrapText="1"/>
    </xf>
    <xf numFmtId="0" fontId="16" fillId="11" borderId="4" xfId="3" applyFont="1" applyFill="1" applyBorder="1" applyAlignment="1">
      <alignment vertical="top" wrapText="1"/>
    </xf>
    <xf numFmtId="0" fontId="16" fillId="11" borderId="4" xfId="3" quotePrefix="1" applyFont="1" applyFill="1" applyBorder="1" applyAlignment="1">
      <alignment vertical="top" wrapText="1"/>
    </xf>
    <xf numFmtId="0" fontId="18" fillId="11" borderId="4" xfId="3" applyFont="1" applyFill="1" applyBorder="1" applyAlignment="1">
      <alignment vertical="top" wrapText="1"/>
    </xf>
    <xf numFmtId="18" fontId="17" fillId="12" borderId="1" xfId="3" applyNumberFormat="1" applyFont="1" applyFill="1" applyBorder="1" applyAlignment="1">
      <alignment horizontal="center" vertical="top" wrapText="1"/>
    </xf>
    <xf numFmtId="0" fontId="17" fillId="12" borderId="4" xfId="3" applyFont="1" applyFill="1" applyBorder="1" applyAlignment="1">
      <alignment vertical="top" wrapText="1"/>
    </xf>
    <xf numFmtId="0" fontId="16" fillId="12" borderId="4" xfId="3" applyFont="1" applyFill="1" applyBorder="1" applyAlignment="1">
      <alignment vertical="top" wrapText="1"/>
    </xf>
    <xf numFmtId="0" fontId="16" fillId="12" borderId="4" xfId="3" quotePrefix="1" applyFont="1" applyFill="1" applyBorder="1" applyAlignment="1">
      <alignment vertical="top" wrapText="1"/>
    </xf>
    <xf numFmtId="3" fontId="18" fillId="12" borderId="6" xfId="3" applyNumberFormat="1" applyFont="1" applyFill="1" applyBorder="1" applyAlignment="1">
      <alignment horizontal="center" vertical="center" wrapText="1"/>
    </xf>
    <xf numFmtId="18" fontId="18" fillId="12" borderId="6" xfId="3" applyNumberFormat="1" applyFont="1" applyFill="1" applyBorder="1" applyAlignment="1">
      <alignment horizontal="center" vertical="center" wrapText="1"/>
    </xf>
    <xf numFmtId="0" fontId="18" fillId="12" borderId="4" xfId="3" applyFont="1" applyFill="1" applyBorder="1" applyAlignment="1">
      <alignment vertical="top" wrapText="1"/>
    </xf>
    <xf numFmtId="3" fontId="17" fillId="2" borderId="1" xfId="3" applyNumberFormat="1" applyFont="1" applyFill="1" applyBorder="1" applyAlignment="1">
      <alignment horizontal="center" vertical="top" wrapText="1"/>
    </xf>
    <xf numFmtId="18" fontId="17" fillId="2" borderId="1" xfId="3" applyNumberFormat="1" applyFont="1" applyFill="1" applyBorder="1" applyAlignment="1">
      <alignment horizontal="center" vertical="top" wrapText="1"/>
    </xf>
    <xf numFmtId="0" fontId="2" fillId="0" borderId="0" xfId="3" applyFont="1" applyFill="1" applyAlignment="1">
      <alignment horizontal="center" vertical="center" wrapText="1"/>
    </xf>
    <xf numFmtId="0" fontId="21" fillId="0" borderId="0" xfId="3" applyFont="1" applyAlignment="1">
      <alignment horizontal="center" vertical="center" wrapText="1"/>
    </xf>
    <xf numFmtId="0" fontId="22" fillId="0" borderId="0" xfId="3" applyFont="1" applyAlignment="1">
      <alignment horizontal="center" vertical="center" wrapText="1"/>
    </xf>
    <xf numFmtId="3" fontId="18" fillId="2" borderId="5" xfId="3" applyNumberFormat="1" applyFont="1" applyFill="1" applyBorder="1" applyAlignment="1">
      <alignment horizontal="center" vertical="center" wrapText="1"/>
    </xf>
    <xf numFmtId="3" fontId="18" fillId="2" borderId="6" xfId="3" applyNumberFormat="1" applyFont="1" applyFill="1" applyBorder="1" applyAlignment="1">
      <alignment horizontal="center" vertical="center" wrapText="1"/>
    </xf>
    <xf numFmtId="3" fontId="18" fillId="2" borderId="3" xfId="3" applyNumberFormat="1" applyFont="1" applyFill="1" applyBorder="1" applyAlignment="1">
      <alignment horizontal="center" vertical="center" wrapText="1"/>
    </xf>
    <xf numFmtId="18" fontId="18" fillId="2" borderId="5" xfId="3" applyNumberFormat="1" applyFont="1" applyFill="1" applyBorder="1" applyAlignment="1">
      <alignment horizontal="center" vertical="center" wrapText="1"/>
    </xf>
    <xf numFmtId="18" fontId="18" fillId="2" borderId="6" xfId="3" applyNumberFormat="1" applyFont="1" applyFill="1" applyBorder="1" applyAlignment="1">
      <alignment horizontal="center" vertical="center" wrapText="1"/>
    </xf>
    <xf numFmtId="18" fontId="18" fillId="2" borderId="3" xfId="3" applyNumberFormat="1" applyFont="1" applyFill="1" applyBorder="1" applyAlignment="1">
      <alignment horizontal="center" vertical="center" wrapText="1"/>
    </xf>
    <xf numFmtId="3" fontId="19" fillId="9" borderId="5" xfId="3" applyNumberFormat="1" applyFont="1" applyFill="1" applyBorder="1" applyAlignment="1">
      <alignment horizontal="center" vertical="center"/>
    </xf>
    <xf numFmtId="3" fontId="19" fillId="9" borderId="6" xfId="3" applyNumberFormat="1" applyFont="1" applyFill="1" applyBorder="1" applyAlignment="1">
      <alignment horizontal="center" vertical="center"/>
    </xf>
    <xf numFmtId="3" fontId="19" fillId="9" borderId="3" xfId="3" applyNumberFormat="1" applyFont="1" applyFill="1" applyBorder="1" applyAlignment="1">
      <alignment horizontal="center" vertical="center"/>
    </xf>
    <xf numFmtId="0" fontId="19" fillId="9" borderId="5" xfId="3" applyFont="1" applyFill="1" applyBorder="1" applyAlignment="1">
      <alignment horizontal="center" vertical="center"/>
    </xf>
    <xf numFmtId="0" fontId="19" fillId="9" borderId="6" xfId="3" applyFont="1" applyFill="1" applyBorder="1" applyAlignment="1">
      <alignment horizontal="center" vertical="center"/>
    </xf>
    <xf numFmtId="0" fontId="19" fillId="9" borderId="3" xfId="3" applyFont="1" applyFill="1" applyBorder="1" applyAlignment="1">
      <alignment horizontal="center" vertical="center"/>
    </xf>
    <xf numFmtId="3" fontId="19" fillId="10" borderId="5" xfId="3" applyNumberFormat="1" applyFont="1" applyFill="1" applyBorder="1" applyAlignment="1">
      <alignment horizontal="center" vertical="center"/>
    </xf>
    <xf numFmtId="3" fontId="19" fillId="10" borderId="6" xfId="3" applyNumberFormat="1" applyFont="1" applyFill="1" applyBorder="1" applyAlignment="1">
      <alignment horizontal="center" vertical="center"/>
    </xf>
    <xf numFmtId="3" fontId="19" fillId="10" borderId="3" xfId="3" applyNumberFormat="1" applyFont="1" applyFill="1" applyBorder="1" applyAlignment="1">
      <alignment horizontal="center" vertical="center"/>
    </xf>
    <xf numFmtId="0" fontId="19" fillId="10" borderId="5" xfId="3" applyFont="1" applyFill="1" applyBorder="1" applyAlignment="1">
      <alignment horizontal="center" vertical="center"/>
    </xf>
    <xf numFmtId="0" fontId="19" fillId="10" borderId="6" xfId="3" applyFont="1" applyFill="1" applyBorder="1" applyAlignment="1">
      <alignment horizontal="center" vertical="center"/>
    </xf>
    <xf numFmtId="0" fontId="19" fillId="10" borderId="3" xfId="3" applyFont="1" applyFill="1" applyBorder="1" applyAlignment="1">
      <alignment horizontal="center" vertical="center"/>
    </xf>
    <xf numFmtId="3" fontId="18" fillId="11" borderId="5" xfId="3" applyNumberFormat="1" applyFont="1" applyFill="1" applyBorder="1" applyAlignment="1">
      <alignment horizontal="center" vertical="center" wrapText="1"/>
    </xf>
    <xf numFmtId="3" fontId="18" fillId="11" borderId="6" xfId="3" applyNumberFormat="1" applyFont="1" applyFill="1" applyBorder="1" applyAlignment="1">
      <alignment horizontal="center" vertical="center" wrapText="1"/>
    </xf>
    <xf numFmtId="3" fontId="19" fillId="11" borderId="6" xfId="3" applyNumberFormat="1" applyFont="1" applyFill="1" applyBorder="1" applyAlignment="1">
      <alignment horizontal="center" vertical="center" wrapText="1"/>
    </xf>
    <xf numFmtId="3" fontId="19" fillId="11" borderId="3" xfId="3" applyNumberFormat="1" applyFont="1" applyFill="1" applyBorder="1" applyAlignment="1">
      <alignment horizontal="center" vertical="center" wrapText="1"/>
    </xf>
    <xf numFmtId="18" fontId="18" fillId="11" borderId="5" xfId="3" applyNumberFormat="1" applyFont="1" applyFill="1" applyBorder="1" applyAlignment="1">
      <alignment horizontal="center" vertical="center" wrapText="1"/>
    </xf>
    <xf numFmtId="18" fontId="18" fillId="11" borderId="6" xfId="3" applyNumberFormat="1" applyFont="1" applyFill="1" applyBorder="1" applyAlignment="1">
      <alignment horizontal="center" vertical="center" wrapText="1"/>
    </xf>
    <xf numFmtId="0" fontId="19" fillId="11" borderId="6" xfId="3" applyFont="1" applyFill="1" applyBorder="1" applyAlignment="1">
      <alignment horizontal="center" vertical="center" wrapText="1"/>
    </xf>
    <xf numFmtId="0" fontId="19" fillId="11" borderId="3" xfId="3" applyFont="1" applyFill="1" applyBorder="1" applyAlignment="1">
      <alignment horizontal="center" vertical="center" wrapText="1"/>
    </xf>
    <xf numFmtId="3" fontId="18" fillId="6" borderId="5" xfId="3" applyNumberFormat="1" applyFont="1" applyFill="1" applyBorder="1" applyAlignment="1">
      <alignment horizontal="center" vertical="center" wrapText="1"/>
    </xf>
    <xf numFmtId="3" fontId="18" fillId="6" borderId="6" xfId="3" applyNumberFormat="1" applyFont="1" applyFill="1" applyBorder="1" applyAlignment="1">
      <alignment horizontal="center" vertical="center" wrapText="1"/>
    </xf>
    <xf numFmtId="3" fontId="19" fillId="6" borderId="6" xfId="3" applyNumberFormat="1" applyFont="1" applyFill="1" applyBorder="1" applyAlignment="1">
      <alignment horizontal="center" vertical="center" wrapText="1"/>
    </xf>
    <xf numFmtId="3" fontId="19" fillId="6" borderId="3" xfId="3" applyNumberFormat="1" applyFont="1" applyFill="1" applyBorder="1" applyAlignment="1">
      <alignment horizontal="center" vertical="center" wrapText="1"/>
    </xf>
    <xf numFmtId="18" fontId="18" fillId="6" borderId="5" xfId="3" applyNumberFormat="1" applyFont="1" applyFill="1" applyBorder="1" applyAlignment="1">
      <alignment horizontal="center" vertical="center" wrapText="1"/>
    </xf>
    <xf numFmtId="18" fontId="18" fillId="6" borderId="6" xfId="3" applyNumberFormat="1" applyFont="1" applyFill="1" applyBorder="1" applyAlignment="1">
      <alignment horizontal="center" vertical="center" wrapText="1"/>
    </xf>
    <xf numFmtId="0" fontId="19" fillId="6" borderId="6" xfId="3" applyFont="1" applyFill="1" applyBorder="1" applyAlignment="1">
      <alignment horizontal="center" vertical="center" wrapText="1"/>
    </xf>
    <xf numFmtId="0" fontId="19" fillId="6" borderId="3" xfId="3" applyFont="1" applyFill="1" applyBorder="1" applyAlignment="1">
      <alignment horizontal="center" vertical="center" wrapText="1"/>
    </xf>
    <xf numFmtId="3" fontId="18" fillId="7" borderId="5" xfId="3" applyNumberFormat="1" applyFont="1" applyFill="1" applyBorder="1" applyAlignment="1">
      <alignment horizontal="center" vertical="center" wrapText="1"/>
    </xf>
    <xf numFmtId="3" fontId="18" fillId="7" borderId="6" xfId="3" applyNumberFormat="1" applyFont="1" applyFill="1" applyBorder="1" applyAlignment="1">
      <alignment horizontal="center" vertical="center" wrapText="1"/>
    </xf>
    <xf numFmtId="18" fontId="18" fillId="7" borderId="5" xfId="3" applyNumberFormat="1" applyFont="1" applyFill="1" applyBorder="1" applyAlignment="1">
      <alignment horizontal="center" vertical="center" wrapText="1"/>
    </xf>
    <xf numFmtId="18" fontId="18" fillId="7" borderId="6" xfId="3" applyNumberFormat="1" applyFont="1" applyFill="1" applyBorder="1" applyAlignment="1">
      <alignment horizontal="center" vertical="center" wrapText="1"/>
    </xf>
    <xf numFmtId="3" fontId="18" fillId="8" borderId="5" xfId="3" applyNumberFormat="1" applyFont="1" applyFill="1" applyBorder="1" applyAlignment="1">
      <alignment horizontal="center" vertical="center" wrapText="1"/>
    </xf>
    <xf numFmtId="3" fontId="18" fillId="8" borderId="6" xfId="3" applyNumberFormat="1" applyFont="1" applyFill="1" applyBorder="1" applyAlignment="1">
      <alignment horizontal="center" vertical="center" wrapText="1"/>
    </xf>
    <xf numFmtId="3" fontId="18" fillId="8" borderId="3" xfId="3" applyNumberFormat="1" applyFont="1" applyFill="1" applyBorder="1" applyAlignment="1">
      <alignment horizontal="center" vertical="center" wrapText="1"/>
    </xf>
    <xf numFmtId="18" fontId="18" fillId="8" borderId="5" xfId="3" applyNumberFormat="1" applyFont="1" applyFill="1" applyBorder="1" applyAlignment="1">
      <alignment horizontal="center" vertical="center" wrapText="1"/>
    </xf>
    <xf numFmtId="18" fontId="18" fillId="8" borderId="6" xfId="3" applyNumberFormat="1" applyFont="1" applyFill="1" applyBorder="1" applyAlignment="1">
      <alignment horizontal="center" vertical="center" wrapText="1"/>
    </xf>
    <xf numFmtId="18" fontId="18" fillId="8" borderId="3" xfId="3" applyNumberFormat="1" applyFont="1" applyFill="1" applyBorder="1" applyAlignment="1">
      <alignment horizontal="center" vertical="center" wrapText="1"/>
    </xf>
    <xf numFmtId="1" fontId="18" fillId="3" borderId="5" xfId="3" applyNumberFormat="1" applyFont="1" applyFill="1" applyBorder="1" applyAlignment="1">
      <alignment horizontal="center" vertical="center" wrapText="1"/>
    </xf>
    <xf numFmtId="1" fontId="18" fillId="3" borderId="6" xfId="3" applyNumberFormat="1" applyFont="1" applyFill="1" applyBorder="1" applyAlignment="1">
      <alignment horizontal="center" vertical="center" wrapText="1"/>
    </xf>
    <xf numFmtId="18" fontId="18" fillId="3" borderId="5" xfId="3" applyNumberFormat="1" applyFont="1" applyFill="1" applyBorder="1" applyAlignment="1">
      <alignment horizontal="center" vertical="center" wrapText="1"/>
    </xf>
    <xf numFmtId="18" fontId="18" fillId="3" borderId="6" xfId="3" applyNumberFormat="1" applyFont="1" applyFill="1" applyBorder="1" applyAlignment="1">
      <alignment horizontal="center" vertical="center" wrapText="1"/>
    </xf>
    <xf numFmtId="0" fontId="18" fillId="5" borderId="5" xfId="3" applyFont="1" applyFill="1" applyBorder="1" applyAlignment="1">
      <alignment horizontal="center" vertical="center" wrapText="1"/>
    </xf>
    <xf numFmtId="0" fontId="18" fillId="5" borderId="6" xfId="3" applyFont="1" applyFill="1" applyBorder="1" applyAlignment="1">
      <alignment horizontal="center" vertical="center" wrapText="1"/>
    </xf>
    <xf numFmtId="0" fontId="18" fillId="5" borderId="3" xfId="3" applyFont="1" applyFill="1" applyBorder="1" applyAlignment="1">
      <alignment horizontal="center" vertical="center" wrapText="1"/>
    </xf>
    <xf numFmtId="0" fontId="16" fillId="5" borderId="5" xfId="3" applyFont="1" applyFill="1" applyBorder="1" applyAlignment="1">
      <alignment horizontal="center" vertical="center" wrapText="1"/>
    </xf>
    <xf numFmtId="0" fontId="16" fillId="5" borderId="6" xfId="3" applyFont="1" applyFill="1" applyBorder="1" applyAlignment="1">
      <alignment horizontal="center" vertical="center" wrapText="1"/>
    </xf>
    <xf numFmtId="0" fontId="16" fillId="5" borderId="3" xfId="3" applyFont="1" applyFill="1" applyBorder="1" applyAlignment="1">
      <alignment horizontal="center" vertical="center" wrapText="1"/>
    </xf>
  </cellXfs>
  <cellStyles count="4">
    <cellStyle name="Normale" xfId="0" builtinId="0"/>
    <cellStyle name="Normale 2" xfId="1" xr:uid="{06C20B16-EBFD-4EFF-B74D-88E5C2100015}"/>
    <cellStyle name="Normale 4" xfId="3" xr:uid="{A1D59E5F-C196-4610-8BF3-19F7F2CE8EAA}"/>
    <cellStyle name="Normale_Foglio1" xfId="2" xr:uid="{C4FDA82C-AA47-4210-A6DF-E8A7D4F99FE7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cocamere.it/adempimenti/mud" TargetMode="External"/><Relationship Id="rId1" Type="http://schemas.openxmlformats.org/officeDocument/2006/relationships/hyperlink" Target="http://www.mudcomuni.i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67960-CA5E-49C5-A9F9-AB5C73EAB799}">
  <sheetPr>
    <tabColor rgb="FFFFFF00"/>
  </sheetPr>
  <dimension ref="A1:A33"/>
  <sheetViews>
    <sheetView showGridLines="0" tabSelected="1" workbookViewId="0"/>
  </sheetViews>
  <sheetFormatPr defaultRowHeight="12.75" x14ac:dyDescent="0.2"/>
  <cols>
    <col min="1" max="1" width="116.140625" style="17" customWidth="1"/>
    <col min="2" max="16384" width="9.140625" style="17"/>
  </cols>
  <sheetData>
    <row r="1" spans="1:1" x14ac:dyDescent="0.2">
      <c r="A1" s="16" t="s">
        <v>400</v>
      </c>
    </row>
    <row r="2" spans="1:1" x14ac:dyDescent="0.2">
      <c r="A2" s="18"/>
    </row>
    <row r="3" spans="1:1" x14ac:dyDescent="0.2">
      <c r="A3" s="98" t="s">
        <v>393</v>
      </c>
    </row>
    <row r="4" spans="1:1" x14ac:dyDescent="0.2">
      <c r="A4" s="18" t="s">
        <v>248</v>
      </c>
    </row>
    <row r="5" spans="1:1" x14ac:dyDescent="0.2">
      <c r="A5" s="18"/>
    </row>
    <row r="6" spans="1:1" ht="25.5" x14ac:dyDescent="0.2">
      <c r="A6" s="18" t="s">
        <v>399</v>
      </c>
    </row>
    <row r="7" spans="1:1" x14ac:dyDescent="0.2">
      <c r="A7" s="18"/>
    </row>
    <row r="8" spans="1:1" ht="63.75" x14ac:dyDescent="0.2">
      <c r="A8" s="18" t="s">
        <v>397</v>
      </c>
    </row>
    <row r="9" spans="1:1" x14ac:dyDescent="0.2">
      <c r="A9" s="18"/>
    </row>
    <row r="10" spans="1:1" ht="25.5" x14ac:dyDescent="0.2">
      <c r="A10" s="18" t="s">
        <v>249</v>
      </c>
    </row>
    <row r="11" spans="1:1" x14ac:dyDescent="0.2">
      <c r="A11" s="18"/>
    </row>
    <row r="12" spans="1:1" x14ac:dyDescent="0.2">
      <c r="A12" s="18" t="s">
        <v>250</v>
      </c>
    </row>
    <row r="13" spans="1:1" x14ac:dyDescent="0.2">
      <c r="A13" s="18"/>
    </row>
    <row r="14" spans="1:1" ht="25.5" x14ac:dyDescent="0.2">
      <c r="A14" s="19" t="s">
        <v>251</v>
      </c>
    </row>
    <row r="15" spans="1:1" x14ac:dyDescent="0.2">
      <c r="A15" s="19"/>
    </row>
    <row r="16" spans="1:1" ht="15.75" x14ac:dyDescent="0.2">
      <c r="A16" s="20" t="s">
        <v>252</v>
      </c>
    </row>
    <row r="17" spans="1:1" x14ac:dyDescent="0.2">
      <c r="A17" s="18"/>
    </row>
    <row r="18" spans="1:1" ht="15.75" x14ac:dyDescent="0.2">
      <c r="A18" s="21" t="s">
        <v>253</v>
      </c>
    </row>
    <row r="19" spans="1:1" ht="25.5" x14ac:dyDescent="0.2">
      <c r="A19" s="22" t="s">
        <v>395</v>
      </c>
    </row>
    <row r="20" spans="1:1" ht="16.5" customHeight="1" x14ac:dyDescent="0.2">
      <c r="A20" s="22" t="s">
        <v>394</v>
      </c>
    </row>
    <row r="21" spans="1:1" x14ac:dyDescent="0.2">
      <c r="A21" s="22" t="s">
        <v>254</v>
      </c>
    </row>
    <row r="22" spans="1:1" ht="15" x14ac:dyDescent="0.2">
      <c r="A22" s="100" t="s">
        <v>255</v>
      </c>
    </row>
    <row r="23" spans="1:1" ht="20.25" customHeight="1" x14ac:dyDescent="0.2">
      <c r="A23" s="22" t="s">
        <v>396</v>
      </c>
    </row>
    <row r="24" spans="1:1" x14ac:dyDescent="0.2">
      <c r="A24" s="22" t="s">
        <v>254</v>
      </c>
    </row>
    <row r="25" spans="1:1" ht="15" x14ac:dyDescent="0.2">
      <c r="A25" s="100" t="s">
        <v>256</v>
      </c>
    </row>
    <row r="26" spans="1:1" x14ac:dyDescent="0.2">
      <c r="A26" s="22"/>
    </row>
    <row r="27" spans="1:1" ht="15" x14ac:dyDescent="0.2">
      <c r="A27" s="23" t="s">
        <v>398</v>
      </c>
    </row>
    <row r="28" spans="1:1" ht="18" customHeight="1" x14ac:dyDescent="0.2">
      <c r="A28" s="99" t="s">
        <v>401</v>
      </c>
    </row>
    <row r="29" spans="1:1" x14ac:dyDescent="0.2">
      <c r="A29" s="18" t="s">
        <v>402</v>
      </c>
    </row>
    <row r="30" spans="1:1" x14ac:dyDescent="0.2">
      <c r="A30" s="24"/>
    </row>
    <row r="31" spans="1:1" x14ac:dyDescent="0.2">
      <c r="A31" s="25"/>
    </row>
    <row r="32" spans="1:1" x14ac:dyDescent="0.2">
      <c r="A32" s="24"/>
    </row>
    <row r="33" spans="1:1" x14ac:dyDescent="0.2">
      <c r="A33" s="24"/>
    </row>
  </sheetData>
  <hyperlinks>
    <hyperlink ref="A22" r:id="rId1" xr:uid="{9886267E-3EED-4A26-86DD-BBC9A7E24A8B}"/>
    <hyperlink ref="A25" r:id="rId2" xr:uid="{37735C91-7EA8-4F64-9FEC-7482DF3DD1F4}"/>
  </hyperlinks>
  <pageMargins left="0.75" right="0.75" top="0.45" bottom="0.63" header="0.17" footer="0.34"/>
  <pageSetup paperSize="9" orientation="portrait" r:id="rId3"/>
  <headerFooter alignWithMargins="0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D036E-00CC-4A46-A01C-EA46D7B21F0F}">
  <sheetPr>
    <tabColor rgb="FF92D050"/>
  </sheetPr>
  <dimension ref="A1:BY244"/>
  <sheetViews>
    <sheetView workbookViewId="0">
      <pane xSplit="1" ySplit="4" topLeftCell="B5" activePane="bottomRight" state="frozenSplit"/>
      <selection pane="topRight" activeCell="B1" sqref="B1"/>
      <selection pane="bottomLeft" activeCell="A6" sqref="A6"/>
      <selection pane="bottomRight" activeCell="B5" sqref="B5"/>
    </sheetView>
  </sheetViews>
  <sheetFormatPr defaultRowHeight="15" x14ac:dyDescent="0.25"/>
  <cols>
    <col min="1" max="1" width="65.140625" bestFit="1" customWidth="1"/>
    <col min="2" max="4" width="6.5703125" bestFit="1" customWidth="1"/>
    <col min="5" max="8" width="7.5703125" bestFit="1" customWidth="1"/>
    <col min="10" max="10" width="7.5703125" bestFit="1" customWidth="1"/>
    <col min="11" max="11" width="9.140625" bestFit="1" customWidth="1"/>
    <col min="12" max="13" width="6.5703125" bestFit="1" customWidth="1"/>
    <col min="14" max="14" width="7.5703125" bestFit="1" customWidth="1"/>
    <col min="15" max="15" width="5.5703125" bestFit="1" customWidth="1"/>
    <col min="17" max="17" width="5.5703125" bestFit="1" customWidth="1"/>
    <col min="18" max="18" width="9.140625" bestFit="1" customWidth="1"/>
    <col min="19" max="19" width="7.5703125" bestFit="1" customWidth="1"/>
    <col min="20" max="20" width="6.5703125" bestFit="1" customWidth="1"/>
    <col min="21" max="21" width="5.5703125" bestFit="1" customWidth="1"/>
    <col min="22" max="23" width="7.5703125" bestFit="1" customWidth="1"/>
    <col min="24" max="25" width="5.5703125" bestFit="1" customWidth="1"/>
    <col min="27" max="28" width="6.5703125" bestFit="1" customWidth="1"/>
    <col min="29" max="29" width="5.5703125" bestFit="1" customWidth="1"/>
    <col min="30" max="30" width="10.140625" bestFit="1" customWidth="1"/>
    <col min="31" max="31" width="7.5703125" bestFit="1" customWidth="1"/>
    <col min="32" max="33" width="10.140625" bestFit="1" customWidth="1"/>
    <col min="35" max="36" width="10.140625" bestFit="1" customWidth="1"/>
    <col min="37" max="37" width="6.5703125" bestFit="1" customWidth="1"/>
    <col min="38" max="38" width="4.140625" bestFit="1" customWidth="1"/>
    <col min="39" max="39" width="5.5703125" bestFit="1" customWidth="1"/>
    <col min="40" max="40" width="7.5703125" bestFit="1" customWidth="1"/>
    <col min="41" max="41" width="6.5703125" bestFit="1" customWidth="1"/>
    <col min="42" max="43" width="7.5703125" bestFit="1" customWidth="1"/>
    <col min="44" max="46" width="6.5703125" bestFit="1" customWidth="1"/>
    <col min="47" max="47" width="5.5703125" bestFit="1" customWidth="1"/>
    <col min="48" max="48" width="7.5703125" bestFit="1" customWidth="1"/>
    <col min="49" max="50" width="6.5703125" bestFit="1" customWidth="1"/>
    <col min="51" max="51" width="5.5703125" bestFit="1" customWidth="1"/>
    <col min="52" max="52" width="7.5703125" bestFit="1" customWidth="1"/>
    <col min="53" max="53" width="6.5703125" bestFit="1" customWidth="1"/>
    <col min="54" max="58" width="7.5703125" bestFit="1" customWidth="1"/>
    <col min="61" max="62" width="9.140625" bestFit="1" customWidth="1"/>
    <col min="63" max="65" width="7.5703125" bestFit="1" customWidth="1"/>
    <col min="67" max="69" width="7.5703125" bestFit="1" customWidth="1"/>
    <col min="70" max="70" width="9.140625" bestFit="1" customWidth="1"/>
    <col min="71" max="71" width="6.5703125" bestFit="1" customWidth="1"/>
    <col min="72" max="72" width="10.140625" bestFit="1" customWidth="1"/>
    <col min="73" max="73" width="9.140625" bestFit="1" customWidth="1"/>
    <col min="76" max="76" width="9.140625" bestFit="1" customWidth="1"/>
    <col min="77" max="77" width="18.28515625" bestFit="1" customWidth="1"/>
  </cols>
  <sheetData>
    <row r="1" spans="1:77" ht="81.75" customHeight="1" x14ac:dyDescent="0.25">
      <c r="A1" s="3" t="s">
        <v>244</v>
      </c>
      <c r="B1" s="14" t="s">
        <v>0</v>
      </c>
      <c r="C1" s="8" t="s">
        <v>1</v>
      </c>
      <c r="D1" s="8" t="s">
        <v>1</v>
      </c>
      <c r="E1" s="9" t="s">
        <v>1</v>
      </c>
      <c r="F1" s="10">
        <v>150101</v>
      </c>
      <c r="G1" s="10">
        <v>150101</v>
      </c>
      <c r="H1" s="11">
        <v>150101</v>
      </c>
      <c r="I1" s="10">
        <v>150102</v>
      </c>
      <c r="J1" s="10">
        <v>150102</v>
      </c>
      <c r="K1" s="11">
        <v>150102</v>
      </c>
      <c r="L1" s="10">
        <v>150103</v>
      </c>
      <c r="M1" s="10">
        <v>150103</v>
      </c>
      <c r="N1" s="11">
        <v>150103</v>
      </c>
      <c r="O1" s="11">
        <v>150104</v>
      </c>
      <c r="P1" s="10">
        <v>150106</v>
      </c>
      <c r="Q1" s="10">
        <v>150106</v>
      </c>
      <c r="R1" s="11">
        <v>150106</v>
      </c>
      <c r="S1" s="11">
        <v>150107</v>
      </c>
      <c r="T1" s="11">
        <v>150110</v>
      </c>
      <c r="U1" s="10" t="s">
        <v>2</v>
      </c>
      <c r="V1" s="10" t="s">
        <v>2</v>
      </c>
      <c r="W1" s="11">
        <v>160103</v>
      </c>
      <c r="X1" s="11">
        <v>160107</v>
      </c>
      <c r="Y1" s="11">
        <v>160216</v>
      </c>
      <c r="Z1" s="11">
        <v>170107</v>
      </c>
      <c r="AA1" s="11">
        <v>170201</v>
      </c>
      <c r="AB1" s="11">
        <v>170203</v>
      </c>
      <c r="AC1" s="7">
        <v>191204</v>
      </c>
      <c r="AD1" s="10" t="s">
        <v>3</v>
      </c>
      <c r="AE1" s="10">
        <v>191212</v>
      </c>
      <c r="AF1" s="11">
        <v>191212</v>
      </c>
      <c r="AG1" s="11">
        <v>200101</v>
      </c>
      <c r="AH1" s="10">
        <v>200108</v>
      </c>
      <c r="AI1" s="10">
        <v>200108</v>
      </c>
      <c r="AJ1" s="11">
        <v>200108</v>
      </c>
      <c r="AK1" s="11">
        <v>200110</v>
      </c>
      <c r="AL1" s="10">
        <v>200121</v>
      </c>
      <c r="AM1" s="10">
        <v>200121</v>
      </c>
      <c r="AN1" s="11">
        <v>200121</v>
      </c>
      <c r="AO1" s="10">
        <v>200123</v>
      </c>
      <c r="AP1" s="10">
        <v>200123</v>
      </c>
      <c r="AQ1" s="11">
        <v>200123</v>
      </c>
      <c r="AR1" s="11">
        <v>200125</v>
      </c>
      <c r="AS1" s="11">
        <v>200126</v>
      </c>
      <c r="AT1" s="10">
        <v>200132</v>
      </c>
      <c r="AU1" s="10">
        <v>200132</v>
      </c>
      <c r="AV1" s="11">
        <v>200132</v>
      </c>
      <c r="AW1" s="11">
        <v>200133</v>
      </c>
      <c r="AX1" s="10">
        <v>200134</v>
      </c>
      <c r="AY1" s="10">
        <v>200134</v>
      </c>
      <c r="AZ1" s="11">
        <v>200134</v>
      </c>
      <c r="BA1" s="10">
        <v>200135</v>
      </c>
      <c r="BB1" s="10">
        <v>200135</v>
      </c>
      <c r="BC1" s="11">
        <v>200135</v>
      </c>
      <c r="BD1" s="10">
        <v>200136</v>
      </c>
      <c r="BE1" s="10">
        <v>200136</v>
      </c>
      <c r="BF1" s="11">
        <v>200136</v>
      </c>
      <c r="BG1" s="10">
        <v>200138</v>
      </c>
      <c r="BH1" s="10">
        <v>200138</v>
      </c>
      <c r="BI1" s="11">
        <v>200138</v>
      </c>
      <c r="BJ1" s="7">
        <v>200139</v>
      </c>
      <c r="BK1" s="10">
        <v>200140</v>
      </c>
      <c r="BL1" s="10">
        <v>200140</v>
      </c>
      <c r="BM1" s="11">
        <v>200140</v>
      </c>
      <c r="BN1" s="10">
        <v>200201</v>
      </c>
      <c r="BO1" s="10">
        <v>200201</v>
      </c>
      <c r="BP1" s="10">
        <v>200201</v>
      </c>
      <c r="BQ1" s="10">
        <v>200201</v>
      </c>
      <c r="BR1" s="11">
        <v>200201</v>
      </c>
      <c r="BS1" s="7">
        <v>200203</v>
      </c>
      <c r="BT1" s="7">
        <v>200301</v>
      </c>
      <c r="BU1" s="11">
        <v>200303</v>
      </c>
      <c r="BV1" s="10">
        <v>200307</v>
      </c>
      <c r="BW1" s="10">
        <v>200307</v>
      </c>
      <c r="BX1" s="11">
        <v>200307</v>
      </c>
      <c r="BY1" s="12" t="s">
        <v>4</v>
      </c>
    </row>
    <row r="2" spans="1:77" x14ac:dyDescent="0.25">
      <c r="A2" s="4" t="s">
        <v>245</v>
      </c>
      <c r="B2" s="12" t="s">
        <v>5</v>
      </c>
      <c r="C2" s="13" t="s">
        <v>5</v>
      </c>
      <c r="D2" s="13" t="s">
        <v>5</v>
      </c>
      <c r="E2" s="12" t="s">
        <v>247</v>
      </c>
      <c r="F2" s="13" t="s">
        <v>6</v>
      </c>
      <c r="G2" s="13" t="s">
        <v>5</v>
      </c>
      <c r="H2" s="12" t="s">
        <v>247</v>
      </c>
      <c r="I2" s="13" t="s">
        <v>5</v>
      </c>
      <c r="J2" s="13" t="s">
        <v>5</v>
      </c>
      <c r="K2" s="12" t="s">
        <v>247</v>
      </c>
      <c r="L2" s="13" t="s">
        <v>5</v>
      </c>
      <c r="M2" s="13" t="s">
        <v>5</v>
      </c>
      <c r="N2" s="12" t="s">
        <v>247</v>
      </c>
      <c r="O2" s="12" t="s">
        <v>5</v>
      </c>
      <c r="P2" s="13" t="s">
        <v>5</v>
      </c>
      <c r="Q2" s="13" t="s">
        <v>5</v>
      </c>
      <c r="R2" s="12" t="s">
        <v>247</v>
      </c>
      <c r="S2" s="12" t="s">
        <v>5</v>
      </c>
      <c r="T2" s="12" t="s">
        <v>5</v>
      </c>
      <c r="U2" s="13" t="s">
        <v>5</v>
      </c>
      <c r="V2" s="13" t="s">
        <v>5</v>
      </c>
      <c r="W2" s="12" t="s">
        <v>247</v>
      </c>
      <c r="X2" s="12" t="s">
        <v>5</v>
      </c>
      <c r="Y2" s="12" t="s">
        <v>5</v>
      </c>
      <c r="Z2" s="12" t="s">
        <v>5</v>
      </c>
      <c r="AA2" s="12" t="s">
        <v>5</v>
      </c>
      <c r="AB2" s="12" t="s">
        <v>5</v>
      </c>
      <c r="AC2" s="12" t="s">
        <v>5</v>
      </c>
      <c r="AD2" s="13" t="s">
        <v>7</v>
      </c>
      <c r="AE2" s="13" t="s">
        <v>8</v>
      </c>
      <c r="AF2" s="12" t="s">
        <v>247</v>
      </c>
      <c r="AG2" s="12" t="s">
        <v>6</v>
      </c>
      <c r="AH2" s="13" t="s">
        <v>6</v>
      </c>
      <c r="AI2" s="13" t="s">
        <v>5</v>
      </c>
      <c r="AJ2" s="12" t="s">
        <v>247</v>
      </c>
      <c r="AK2" s="12" t="s">
        <v>5</v>
      </c>
      <c r="AL2" s="13" t="s">
        <v>5</v>
      </c>
      <c r="AM2" s="13" t="s">
        <v>5</v>
      </c>
      <c r="AN2" s="12" t="s">
        <v>247</v>
      </c>
      <c r="AO2" s="13" t="s">
        <v>5</v>
      </c>
      <c r="AP2" s="13" t="s">
        <v>5</v>
      </c>
      <c r="AQ2" s="12" t="s">
        <v>247</v>
      </c>
      <c r="AR2" s="12" t="s">
        <v>5</v>
      </c>
      <c r="AS2" s="12" t="s">
        <v>5</v>
      </c>
      <c r="AT2" s="13" t="s">
        <v>5</v>
      </c>
      <c r="AU2" s="13" t="s">
        <v>5</v>
      </c>
      <c r="AV2" s="12" t="s">
        <v>247</v>
      </c>
      <c r="AW2" s="12" t="s">
        <v>5</v>
      </c>
      <c r="AX2" s="13" t="s">
        <v>5</v>
      </c>
      <c r="AY2" s="13" t="s">
        <v>5</v>
      </c>
      <c r="AZ2" s="12" t="s">
        <v>247</v>
      </c>
      <c r="BA2" s="13" t="s">
        <v>5</v>
      </c>
      <c r="BB2" s="13" t="s">
        <v>5</v>
      </c>
      <c r="BC2" s="12" t="s">
        <v>247</v>
      </c>
      <c r="BD2" s="13" t="s">
        <v>5</v>
      </c>
      <c r="BE2" s="13" t="s">
        <v>5</v>
      </c>
      <c r="BF2" s="12" t="s">
        <v>247</v>
      </c>
      <c r="BG2" s="13" t="s">
        <v>5</v>
      </c>
      <c r="BH2" s="13" t="s">
        <v>5</v>
      </c>
      <c r="BI2" s="12" t="s">
        <v>247</v>
      </c>
      <c r="BJ2" s="12" t="s">
        <v>5</v>
      </c>
      <c r="BK2" s="13" t="s">
        <v>5</v>
      </c>
      <c r="BL2" s="13" t="s">
        <v>5</v>
      </c>
      <c r="BM2" s="12" t="s">
        <v>247</v>
      </c>
      <c r="BN2" s="13" t="s">
        <v>5</v>
      </c>
      <c r="BO2" s="13" t="s">
        <v>5</v>
      </c>
      <c r="BP2" s="13" t="s">
        <v>5</v>
      </c>
      <c r="BQ2" s="13" t="s">
        <v>5</v>
      </c>
      <c r="BR2" s="12" t="s">
        <v>247</v>
      </c>
      <c r="BS2" s="12" t="s">
        <v>7</v>
      </c>
      <c r="BT2" s="12" t="s">
        <v>8</v>
      </c>
      <c r="BU2" s="12" t="s">
        <v>5</v>
      </c>
      <c r="BV2" s="13" t="s">
        <v>5</v>
      </c>
      <c r="BW2" s="13" t="s">
        <v>5</v>
      </c>
      <c r="BX2" s="12" t="s">
        <v>247</v>
      </c>
      <c r="BY2" s="2"/>
    </row>
    <row r="3" spans="1:77" x14ac:dyDescent="0.25">
      <c r="A3" s="5" t="s">
        <v>4</v>
      </c>
      <c r="B3" s="15">
        <v>7320</v>
      </c>
      <c r="C3" s="1">
        <v>66200</v>
      </c>
      <c r="D3" s="1">
        <v>10700</v>
      </c>
      <c r="E3" s="15">
        <v>76900</v>
      </c>
      <c r="F3" s="1">
        <v>490080</v>
      </c>
      <c r="G3" s="1">
        <v>473128.00000000012</v>
      </c>
      <c r="H3" s="15">
        <v>963207.9999999993</v>
      </c>
      <c r="I3" s="1">
        <v>2044200</v>
      </c>
      <c r="J3" s="1">
        <v>196468</v>
      </c>
      <c r="K3" s="15">
        <v>2240668</v>
      </c>
      <c r="L3" s="1">
        <v>25300</v>
      </c>
      <c r="M3" s="1">
        <v>21078</v>
      </c>
      <c r="N3" s="15">
        <v>46378</v>
      </c>
      <c r="O3" s="1">
        <v>5420.9999999999955</v>
      </c>
      <c r="P3" s="1">
        <v>8014100</v>
      </c>
      <c r="Q3" s="1">
        <v>8114.9999999999973</v>
      </c>
      <c r="R3" s="15">
        <v>8022214.9999999981</v>
      </c>
      <c r="S3" s="15">
        <v>135609.99999999988</v>
      </c>
      <c r="T3" s="15">
        <v>96045.999999999956</v>
      </c>
      <c r="U3" s="1">
        <v>6520</v>
      </c>
      <c r="V3" s="1">
        <v>161749.99999999997</v>
      </c>
      <c r="W3" s="15">
        <v>168269.99999999997</v>
      </c>
      <c r="X3" s="15">
        <v>2606.0000000000005</v>
      </c>
      <c r="Y3" s="15">
        <v>2526.9999999999982</v>
      </c>
      <c r="Z3" s="15">
        <v>1184420.0000000002</v>
      </c>
      <c r="AA3" s="15">
        <v>14220</v>
      </c>
      <c r="AB3" s="15">
        <v>27840</v>
      </c>
      <c r="AC3" s="15">
        <v>6620</v>
      </c>
      <c r="AD3" s="1">
        <v>40065380</v>
      </c>
      <c r="AE3" s="1">
        <v>575260</v>
      </c>
      <c r="AF3" s="15">
        <v>40640640</v>
      </c>
      <c r="AG3" s="15">
        <v>10699480</v>
      </c>
      <c r="AH3" s="1">
        <v>1100380</v>
      </c>
      <c r="AI3" s="1">
        <v>13679890</v>
      </c>
      <c r="AJ3" s="15">
        <v>14780270</v>
      </c>
      <c r="AK3" s="15">
        <v>18905</v>
      </c>
      <c r="AL3" s="1">
        <v>850</v>
      </c>
      <c r="AM3" s="1">
        <v>2990.0000000000014</v>
      </c>
      <c r="AN3" s="15">
        <v>3840</v>
      </c>
      <c r="AO3" s="1">
        <v>72745</v>
      </c>
      <c r="AP3" s="1">
        <v>197465.99999999994</v>
      </c>
      <c r="AQ3" s="15">
        <v>270210.99999999994</v>
      </c>
      <c r="AR3" s="15">
        <v>10434.000000000005</v>
      </c>
      <c r="AS3" s="15">
        <v>21845.000000000011</v>
      </c>
      <c r="AT3" s="1">
        <v>15003</v>
      </c>
      <c r="AU3" s="1">
        <v>2669.9999999999986</v>
      </c>
      <c r="AV3" s="15">
        <v>17673</v>
      </c>
      <c r="AW3" s="15">
        <v>40312.000000000022</v>
      </c>
      <c r="AX3" s="1">
        <v>11244</v>
      </c>
      <c r="AY3" s="1">
        <v>5654.9999999999982</v>
      </c>
      <c r="AZ3" s="15">
        <v>16898.999999999996</v>
      </c>
      <c r="BA3" s="1">
        <v>48199</v>
      </c>
      <c r="BB3" s="1">
        <v>147674.00000000009</v>
      </c>
      <c r="BC3" s="15">
        <v>195873.00000000003</v>
      </c>
      <c r="BD3" s="1">
        <v>128723</v>
      </c>
      <c r="BE3" s="1">
        <v>378064.00000000023</v>
      </c>
      <c r="BF3" s="15">
        <v>506787.00000000023</v>
      </c>
      <c r="BG3" s="1">
        <v>1644600</v>
      </c>
      <c r="BH3" s="1">
        <v>1912149.9999999986</v>
      </c>
      <c r="BI3" s="15">
        <v>3556749.9999999986</v>
      </c>
      <c r="BJ3" s="15">
        <v>6083220</v>
      </c>
      <c r="BK3" s="1">
        <v>314720</v>
      </c>
      <c r="BL3" s="1">
        <v>624235.00000000047</v>
      </c>
      <c r="BM3" s="15">
        <v>938955.00000000012</v>
      </c>
      <c r="BN3" s="1">
        <v>4163580</v>
      </c>
      <c r="BO3" s="1">
        <v>304920</v>
      </c>
      <c r="BP3" s="1">
        <v>322010</v>
      </c>
      <c r="BQ3" s="1">
        <v>851119.99999999988</v>
      </c>
      <c r="BR3" s="15">
        <v>5641630</v>
      </c>
      <c r="BS3" s="15">
        <v>26640</v>
      </c>
      <c r="BT3" s="15">
        <v>45539250</v>
      </c>
      <c r="BU3" s="15">
        <v>1814320</v>
      </c>
      <c r="BV3" s="1">
        <v>4261371</v>
      </c>
      <c r="BW3" s="1">
        <v>2928060.0000000023</v>
      </c>
      <c r="BX3" s="15">
        <v>7189431.0000000019</v>
      </c>
      <c r="BY3" s="15">
        <v>151013633.99999997</v>
      </c>
    </row>
    <row r="4" spans="1:77" x14ac:dyDescent="0.25">
      <c r="A4" s="6" t="s">
        <v>246</v>
      </c>
      <c r="B4" s="12">
        <v>2</v>
      </c>
      <c r="C4" s="13">
        <v>1</v>
      </c>
      <c r="D4" s="13">
        <v>16</v>
      </c>
      <c r="E4" s="12"/>
      <c r="F4" s="13">
        <v>2</v>
      </c>
      <c r="G4" s="13">
        <v>99</v>
      </c>
      <c r="H4" s="12"/>
      <c r="I4" s="13">
        <v>2</v>
      </c>
      <c r="J4" s="13">
        <v>99</v>
      </c>
      <c r="K4" s="12"/>
      <c r="L4" s="13">
        <v>2</v>
      </c>
      <c r="M4" s="13">
        <v>99</v>
      </c>
      <c r="N4" s="12"/>
      <c r="O4" s="13">
        <v>99</v>
      </c>
      <c r="P4" s="13">
        <v>2</v>
      </c>
      <c r="Q4" s="13">
        <v>99</v>
      </c>
      <c r="R4" s="12"/>
      <c r="S4" s="12">
        <v>99</v>
      </c>
      <c r="T4" s="12">
        <v>99</v>
      </c>
      <c r="U4" s="13">
        <v>2</v>
      </c>
      <c r="V4" s="13">
        <v>99</v>
      </c>
      <c r="W4" s="12"/>
      <c r="X4" s="12">
        <v>99</v>
      </c>
      <c r="Y4" s="12">
        <v>99</v>
      </c>
      <c r="Z4" s="12">
        <v>99</v>
      </c>
      <c r="AA4" s="12">
        <v>2</v>
      </c>
      <c r="AB4" s="12">
        <v>2</v>
      </c>
      <c r="AC4" s="12">
        <v>2</v>
      </c>
      <c r="AD4" s="13">
        <v>5</v>
      </c>
      <c r="AE4" s="13">
        <v>2</v>
      </c>
      <c r="AF4" s="12"/>
      <c r="AG4" s="12">
        <v>2</v>
      </c>
      <c r="AH4" s="13">
        <v>1</v>
      </c>
      <c r="AI4" s="13">
        <v>2</v>
      </c>
      <c r="AJ4" s="12"/>
      <c r="AK4" s="12">
        <v>99</v>
      </c>
      <c r="AL4" s="13">
        <v>2</v>
      </c>
      <c r="AM4" s="13">
        <v>99</v>
      </c>
      <c r="AN4" s="12"/>
      <c r="AO4" s="13">
        <v>2</v>
      </c>
      <c r="AP4" s="13">
        <v>99</v>
      </c>
      <c r="AQ4" s="12"/>
      <c r="AR4" s="12">
        <v>99</v>
      </c>
      <c r="AS4" s="12">
        <v>99</v>
      </c>
      <c r="AT4" s="13">
        <v>2</v>
      </c>
      <c r="AU4" s="13">
        <v>99</v>
      </c>
      <c r="AV4" s="12"/>
      <c r="AW4" s="12">
        <v>99</v>
      </c>
      <c r="AX4" s="13">
        <v>2</v>
      </c>
      <c r="AY4" s="13">
        <v>99</v>
      </c>
      <c r="AZ4" s="12"/>
      <c r="BA4" s="13">
        <v>2</v>
      </c>
      <c r="BB4" s="13">
        <v>99</v>
      </c>
      <c r="BC4" s="12"/>
      <c r="BD4" s="13">
        <v>2</v>
      </c>
      <c r="BE4" s="13">
        <v>99</v>
      </c>
      <c r="BF4" s="12"/>
      <c r="BG4" s="13">
        <v>2</v>
      </c>
      <c r="BH4" s="13">
        <v>99</v>
      </c>
      <c r="BI4" s="12"/>
      <c r="BJ4" s="12">
        <v>2</v>
      </c>
      <c r="BK4" s="13">
        <v>2</v>
      </c>
      <c r="BL4" s="13">
        <v>99</v>
      </c>
      <c r="BM4" s="12"/>
      <c r="BN4" s="13">
        <v>1</v>
      </c>
      <c r="BO4" s="13">
        <v>2</v>
      </c>
      <c r="BP4" s="13">
        <v>16</v>
      </c>
      <c r="BQ4" s="13">
        <v>99</v>
      </c>
      <c r="BR4" s="12"/>
      <c r="BS4" s="12">
        <v>5</v>
      </c>
      <c r="BT4" s="12">
        <v>2</v>
      </c>
      <c r="BU4" s="12">
        <v>2</v>
      </c>
      <c r="BV4" s="13">
        <v>2</v>
      </c>
      <c r="BW4" s="13">
        <v>99</v>
      </c>
      <c r="BX4" s="2"/>
      <c r="BY4" s="2"/>
    </row>
    <row r="5" spans="1:77" x14ac:dyDescent="0.25">
      <c r="A5" t="s">
        <v>9</v>
      </c>
      <c r="B5" s="15"/>
      <c r="C5" s="1"/>
      <c r="D5" s="1"/>
      <c r="E5" s="15"/>
      <c r="F5" s="1"/>
      <c r="G5" s="1"/>
      <c r="H5" s="15"/>
      <c r="I5" s="1"/>
      <c r="J5" s="1"/>
      <c r="K5" s="15"/>
      <c r="L5" s="1"/>
      <c r="M5" s="1"/>
      <c r="N5" s="15"/>
      <c r="O5" s="1"/>
      <c r="P5" s="1"/>
      <c r="Q5" s="1"/>
      <c r="R5" s="15"/>
      <c r="S5" s="15"/>
      <c r="T5" s="15"/>
      <c r="U5" s="1"/>
      <c r="V5" s="1"/>
      <c r="W5" s="15"/>
      <c r="X5" s="15"/>
      <c r="Y5" s="15"/>
      <c r="Z5" s="15"/>
      <c r="AA5" s="15"/>
      <c r="AB5" s="15"/>
      <c r="AC5" s="15"/>
      <c r="AD5" s="1"/>
      <c r="AE5" s="1"/>
      <c r="AF5" s="15"/>
      <c r="AG5" s="15"/>
      <c r="AH5" s="1"/>
      <c r="AI5" s="1"/>
      <c r="AJ5" s="15"/>
      <c r="AK5" s="15"/>
      <c r="AL5" s="1">
        <v>335</v>
      </c>
      <c r="AM5" s="1"/>
      <c r="AN5" s="15">
        <v>335</v>
      </c>
      <c r="AO5" s="1"/>
      <c r="AP5" s="1"/>
      <c r="AQ5" s="15"/>
      <c r="AR5" s="15"/>
      <c r="AS5" s="15"/>
      <c r="AT5" s="1"/>
      <c r="AU5" s="1"/>
      <c r="AV5" s="15"/>
      <c r="AW5" s="15"/>
      <c r="AX5" s="1"/>
      <c r="AY5" s="1"/>
      <c r="AZ5" s="15"/>
      <c r="BA5" s="1"/>
      <c r="BB5" s="1"/>
      <c r="BC5" s="15"/>
      <c r="BD5" s="1"/>
      <c r="BE5" s="1"/>
      <c r="BF5" s="15"/>
      <c r="BG5" s="1"/>
      <c r="BH5" s="1"/>
      <c r="BI5" s="15"/>
      <c r="BJ5" s="15"/>
      <c r="BK5" s="1"/>
      <c r="BL5" s="1"/>
      <c r="BM5" s="15"/>
      <c r="BN5" s="1"/>
      <c r="BO5" s="1"/>
      <c r="BP5" s="1"/>
      <c r="BQ5" s="1"/>
      <c r="BR5" s="15"/>
      <c r="BS5" s="15"/>
      <c r="BT5" s="15"/>
      <c r="BU5" s="15"/>
      <c r="BV5" s="1"/>
      <c r="BW5" s="1"/>
      <c r="BX5" s="15"/>
      <c r="BY5" s="15">
        <v>335</v>
      </c>
    </row>
    <row r="6" spans="1:77" x14ac:dyDescent="0.25">
      <c r="A6" t="s">
        <v>10</v>
      </c>
      <c r="B6" s="15"/>
      <c r="C6" s="1"/>
      <c r="D6" s="1"/>
      <c r="E6" s="15"/>
      <c r="F6" s="1"/>
      <c r="G6" s="1"/>
      <c r="H6" s="15"/>
      <c r="I6" s="1"/>
      <c r="J6" s="1"/>
      <c r="K6" s="15"/>
      <c r="L6" s="1"/>
      <c r="M6" s="1"/>
      <c r="N6" s="15"/>
      <c r="O6" s="1"/>
      <c r="P6" s="1"/>
      <c r="Q6" s="1"/>
      <c r="R6" s="15"/>
      <c r="S6" s="15"/>
      <c r="T6" s="15"/>
      <c r="U6" s="1"/>
      <c r="V6" s="1"/>
      <c r="W6" s="15"/>
      <c r="X6" s="15"/>
      <c r="Y6" s="15"/>
      <c r="Z6" s="15"/>
      <c r="AA6" s="15"/>
      <c r="AB6" s="15"/>
      <c r="AC6" s="15"/>
      <c r="AD6" s="1"/>
      <c r="AE6" s="1"/>
      <c r="AF6" s="15"/>
      <c r="AG6" s="15"/>
      <c r="AH6" s="1">
        <v>303840</v>
      </c>
      <c r="AI6" s="1"/>
      <c r="AJ6" s="15">
        <v>303840</v>
      </c>
      <c r="AK6" s="15"/>
      <c r="AL6" s="1"/>
      <c r="AM6" s="1"/>
      <c r="AN6" s="15"/>
      <c r="AO6" s="1"/>
      <c r="AP6" s="1"/>
      <c r="AQ6" s="15"/>
      <c r="AR6" s="15"/>
      <c r="AS6" s="15"/>
      <c r="AT6" s="1"/>
      <c r="AU6" s="1"/>
      <c r="AV6" s="15"/>
      <c r="AW6" s="15"/>
      <c r="AX6" s="1"/>
      <c r="AY6" s="1"/>
      <c r="AZ6" s="15"/>
      <c r="BA6" s="1"/>
      <c r="BB6" s="1"/>
      <c r="BC6" s="15"/>
      <c r="BD6" s="1"/>
      <c r="BE6" s="1"/>
      <c r="BF6" s="15"/>
      <c r="BG6" s="1"/>
      <c r="BH6" s="1"/>
      <c r="BI6" s="15"/>
      <c r="BJ6" s="15"/>
      <c r="BK6" s="1"/>
      <c r="BL6" s="1"/>
      <c r="BM6" s="15"/>
      <c r="BN6" s="1"/>
      <c r="BO6" s="1"/>
      <c r="BP6" s="1"/>
      <c r="BQ6" s="1"/>
      <c r="BR6" s="15"/>
      <c r="BS6" s="15"/>
      <c r="BT6" s="15"/>
      <c r="BU6" s="15"/>
      <c r="BV6" s="1"/>
      <c r="BW6" s="1"/>
      <c r="BX6" s="15"/>
      <c r="BY6" s="15">
        <v>303840</v>
      </c>
    </row>
    <row r="7" spans="1:77" x14ac:dyDescent="0.25">
      <c r="A7" t="s">
        <v>11</v>
      </c>
      <c r="B7" s="15"/>
      <c r="C7" s="1"/>
      <c r="D7" s="1"/>
      <c r="E7" s="15"/>
      <c r="F7" s="1"/>
      <c r="G7" s="1"/>
      <c r="H7" s="15"/>
      <c r="I7" s="1"/>
      <c r="J7" s="1"/>
      <c r="K7" s="15"/>
      <c r="L7" s="1"/>
      <c r="M7" s="1"/>
      <c r="N7" s="15"/>
      <c r="O7" s="1"/>
      <c r="P7" s="1"/>
      <c r="Q7" s="1"/>
      <c r="R7" s="15"/>
      <c r="S7" s="15"/>
      <c r="T7" s="15"/>
      <c r="U7" s="1"/>
      <c r="V7" s="1"/>
      <c r="W7" s="15"/>
      <c r="X7" s="15"/>
      <c r="Y7" s="15"/>
      <c r="Z7" s="15"/>
      <c r="AA7" s="15"/>
      <c r="AB7" s="15"/>
      <c r="AC7" s="15"/>
      <c r="AD7" s="1"/>
      <c r="AE7" s="1">
        <v>331640</v>
      </c>
      <c r="AF7" s="15">
        <v>331640</v>
      </c>
      <c r="AG7" s="15"/>
      <c r="AH7" s="1"/>
      <c r="AI7" s="1"/>
      <c r="AJ7" s="15"/>
      <c r="AK7" s="15"/>
      <c r="AL7" s="1"/>
      <c r="AM7" s="1"/>
      <c r="AN7" s="15"/>
      <c r="AO7" s="1"/>
      <c r="AP7" s="1"/>
      <c r="AQ7" s="15"/>
      <c r="AR7" s="15"/>
      <c r="AS7" s="15"/>
      <c r="AT7" s="1"/>
      <c r="AU7" s="1"/>
      <c r="AV7" s="15"/>
      <c r="AW7" s="15"/>
      <c r="AX7" s="1"/>
      <c r="AY7" s="1"/>
      <c r="AZ7" s="15"/>
      <c r="BA7" s="1"/>
      <c r="BB7" s="1"/>
      <c r="BC7" s="15"/>
      <c r="BD7" s="1"/>
      <c r="BE7" s="1"/>
      <c r="BF7" s="15"/>
      <c r="BG7" s="1"/>
      <c r="BH7" s="1"/>
      <c r="BI7" s="15"/>
      <c r="BJ7" s="15"/>
      <c r="BK7" s="1"/>
      <c r="BL7" s="1"/>
      <c r="BM7" s="15"/>
      <c r="BN7" s="1"/>
      <c r="BO7" s="1"/>
      <c r="BP7" s="1"/>
      <c r="BQ7" s="1"/>
      <c r="BR7" s="15"/>
      <c r="BS7" s="15"/>
      <c r="BT7" s="15"/>
      <c r="BU7" s="15"/>
      <c r="BV7" s="1"/>
      <c r="BW7" s="1"/>
      <c r="BX7" s="15"/>
      <c r="BY7" s="15">
        <v>331640</v>
      </c>
    </row>
    <row r="8" spans="1:77" x14ac:dyDescent="0.25">
      <c r="A8" t="s">
        <v>12</v>
      </c>
      <c r="B8" s="15"/>
      <c r="C8" s="1"/>
      <c r="D8" s="1"/>
      <c r="E8" s="15"/>
      <c r="F8" s="1"/>
      <c r="G8" s="1"/>
      <c r="H8" s="15"/>
      <c r="I8" s="1"/>
      <c r="J8" s="1"/>
      <c r="K8" s="15"/>
      <c r="L8" s="1"/>
      <c r="M8" s="1"/>
      <c r="N8" s="15"/>
      <c r="O8" s="1"/>
      <c r="P8" s="1"/>
      <c r="Q8" s="1"/>
      <c r="R8" s="15"/>
      <c r="S8" s="15"/>
      <c r="T8" s="15"/>
      <c r="U8" s="1"/>
      <c r="V8" s="1"/>
      <c r="W8" s="15"/>
      <c r="X8" s="15"/>
      <c r="Y8" s="15"/>
      <c r="Z8" s="15"/>
      <c r="AA8" s="15"/>
      <c r="AB8" s="15"/>
      <c r="AC8" s="15"/>
      <c r="AD8" s="1"/>
      <c r="AE8" s="1"/>
      <c r="AF8" s="15"/>
      <c r="AG8" s="15"/>
      <c r="AH8" s="1"/>
      <c r="AI8" s="1"/>
      <c r="AJ8" s="15"/>
      <c r="AK8" s="15"/>
      <c r="AL8" s="1"/>
      <c r="AM8" s="1"/>
      <c r="AN8" s="15"/>
      <c r="AO8" s="1"/>
      <c r="AP8" s="1"/>
      <c r="AQ8" s="15"/>
      <c r="AR8" s="15"/>
      <c r="AS8" s="15"/>
      <c r="AT8" s="1"/>
      <c r="AU8" s="1"/>
      <c r="AV8" s="15"/>
      <c r="AW8" s="15"/>
      <c r="AX8" s="1"/>
      <c r="AY8" s="1"/>
      <c r="AZ8" s="15"/>
      <c r="BA8" s="1"/>
      <c r="BB8" s="1"/>
      <c r="BC8" s="15"/>
      <c r="BD8" s="1"/>
      <c r="BE8" s="1"/>
      <c r="BF8" s="15"/>
      <c r="BG8" s="1"/>
      <c r="BH8" s="1"/>
      <c r="BI8" s="15"/>
      <c r="BJ8" s="15"/>
      <c r="BK8" s="1"/>
      <c r="BL8" s="1"/>
      <c r="BM8" s="15"/>
      <c r="BN8" s="1"/>
      <c r="BO8" s="1"/>
      <c r="BP8" s="1"/>
      <c r="BQ8" s="1"/>
      <c r="BR8" s="15"/>
      <c r="BS8" s="15"/>
      <c r="BT8" s="15">
        <v>17795840</v>
      </c>
      <c r="BU8" s="15"/>
      <c r="BV8" s="1"/>
      <c r="BW8" s="1"/>
      <c r="BX8" s="15"/>
      <c r="BY8" s="15">
        <v>17795840</v>
      </c>
    </row>
    <row r="9" spans="1:77" x14ac:dyDescent="0.25">
      <c r="A9" t="s">
        <v>13</v>
      </c>
      <c r="B9" s="15"/>
      <c r="C9" s="1"/>
      <c r="D9" s="1"/>
      <c r="E9" s="15"/>
      <c r="F9" s="1"/>
      <c r="G9" s="1"/>
      <c r="H9" s="15"/>
      <c r="I9" s="1"/>
      <c r="J9" s="1"/>
      <c r="K9" s="15"/>
      <c r="L9" s="1"/>
      <c r="M9" s="1"/>
      <c r="N9" s="15"/>
      <c r="O9" s="1"/>
      <c r="P9" s="1"/>
      <c r="Q9" s="1"/>
      <c r="R9" s="15"/>
      <c r="S9" s="15"/>
      <c r="T9" s="15"/>
      <c r="U9" s="1"/>
      <c r="V9" s="1"/>
      <c r="W9" s="15"/>
      <c r="X9" s="15"/>
      <c r="Y9" s="15"/>
      <c r="Z9" s="15"/>
      <c r="AA9" s="15"/>
      <c r="AB9" s="15"/>
      <c r="AC9" s="15"/>
      <c r="AD9" s="1">
        <v>229260</v>
      </c>
      <c r="AE9" s="1"/>
      <c r="AF9" s="15">
        <v>229260</v>
      </c>
      <c r="AG9" s="15"/>
      <c r="AH9" s="1"/>
      <c r="AI9" s="1"/>
      <c r="AJ9" s="15"/>
      <c r="AK9" s="15"/>
      <c r="AL9" s="1"/>
      <c r="AM9" s="1"/>
      <c r="AN9" s="15"/>
      <c r="AO9" s="1"/>
      <c r="AP9" s="1"/>
      <c r="AQ9" s="15"/>
      <c r="AR9" s="15"/>
      <c r="AS9" s="15"/>
      <c r="AT9" s="1"/>
      <c r="AU9" s="1"/>
      <c r="AV9" s="15"/>
      <c r="AW9" s="15"/>
      <c r="AX9" s="1"/>
      <c r="AY9" s="1"/>
      <c r="AZ9" s="15"/>
      <c r="BA9" s="1"/>
      <c r="BB9" s="1"/>
      <c r="BC9" s="15"/>
      <c r="BD9" s="1"/>
      <c r="BE9" s="1"/>
      <c r="BF9" s="15"/>
      <c r="BG9" s="1"/>
      <c r="BH9" s="1"/>
      <c r="BI9" s="15"/>
      <c r="BJ9" s="15"/>
      <c r="BK9" s="1"/>
      <c r="BL9" s="1"/>
      <c r="BM9" s="15"/>
      <c r="BN9" s="1"/>
      <c r="BO9" s="1"/>
      <c r="BP9" s="1"/>
      <c r="BQ9" s="1"/>
      <c r="BR9" s="15"/>
      <c r="BS9" s="15"/>
      <c r="BT9" s="15"/>
      <c r="BU9" s="15"/>
      <c r="BV9" s="1"/>
      <c r="BW9" s="1"/>
      <c r="BX9" s="15"/>
      <c r="BY9" s="15">
        <v>229260</v>
      </c>
    </row>
    <row r="10" spans="1:77" x14ac:dyDescent="0.25">
      <c r="A10" t="s">
        <v>14</v>
      </c>
      <c r="B10" s="15"/>
      <c r="C10" s="1"/>
      <c r="D10" s="1"/>
      <c r="E10" s="15"/>
      <c r="F10" s="1"/>
      <c r="G10" s="1"/>
      <c r="H10" s="15"/>
      <c r="I10" s="1"/>
      <c r="J10" s="1"/>
      <c r="K10" s="15"/>
      <c r="L10" s="1"/>
      <c r="M10" s="1"/>
      <c r="N10" s="15"/>
      <c r="O10" s="1"/>
      <c r="P10" s="1"/>
      <c r="Q10" s="1"/>
      <c r="R10" s="15"/>
      <c r="S10" s="15"/>
      <c r="T10" s="15"/>
      <c r="U10" s="1"/>
      <c r="V10" s="1"/>
      <c r="W10" s="15"/>
      <c r="X10" s="15"/>
      <c r="Y10" s="15"/>
      <c r="Z10" s="15"/>
      <c r="AA10" s="15"/>
      <c r="AB10" s="15"/>
      <c r="AC10" s="15"/>
      <c r="AD10" s="1"/>
      <c r="AE10" s="1"/>
      <c r="AF10" s="15"/>
      <c r="AG10" s="15"/>
      <c r="AH10" s="1"/>
      <c r="AI10" s="1"/>
      <c r="AJ10" s="15"/>
      <c r="AK10" s="15"/>
      <c r="AL10" s="1"/>
      <c r="AM10" s="1"/>
      <c r="AN10" s="15"/>
      <c r="AO10" s="1"/>
      <c r="AP10" s="1"/>
      <c r="AQ10" s="15"/>
      <c r="AR10" s="15"/>
      <c r="AS10" s="15"/>
      <c r="AT10" s="1"/>
      <c r="AU10" s="1"/>
      <c r="AV10" s="15"/>
      <c r="AW10" s="15"/>
      <c r="AX10" s="1"/>
      <c r="AY10" s="1"/>
      <c r="AZ10" s="15"/>
      <c r="BA10" s="1"/>
      <c r="BB10" s="1"/>
      <c r="BC10" s="15"/>
      <c r="BD10" s="1"/>
      <c r="BE10" s="1"/>
      <c r="BF10" s="15"/>
      <c r="BG10" s="1"/>
      <c r="BH10" s="1"/>
      <c r="BI10" s="15"/>
      <c r="BJ10" s="15"/>
      <c r="BK10" s="1"/>
      <c r="BL10" s="1"/>
      <c r="BM10" s="15"/>
      <c r="BN10" s="1"/>
      <c r="BO10" s="1"/>
      <c r="BP10" s="1"/>
      <c r="BQ10" s="1"/>
      <c r="BR10" s="15"/>
      <c r="BS10" s="15"/>
      <c r="BT10" s="15"/>
      <c r="BU10" s="15"/>
      <c r="BV10" s="1">
        <v>13440</v>
      </c>
      <c r="BW10" s="1"/>
      <c r="BX10" s="15">
        <v>13440</v>
      </c>
      <c r="BY10" s="15">
        <v>13440</v>
      </c>
    </row>
    <row r="11" spans="1:77" x14ac:dyDescent="0.25">
      <c r="A11" t="s">
        <v>15</v>
      </c>
      <c r="B11" s="15"/>
      <c r="C11" s="1"/>
      <c r="D11" s="1"/>
      <c r="E11" s="15"/>
      <c r="F11" s="1"/>
      <c r="G11" s="1"/>
      <c r="H11" s="15"/>
      <c r="I11" s="1"/>
      <c r="J11" s="1"/>
      <c r="K11" s="15"/>
      <c r="L11" s="1"/>
      <c r="M11" s="1"/>
      <c r="N11" s="15"/>
      <c r="O11" s="1"/>
      <c r="P11" s="1"/>
      <c r="Q11" s="1"/>
      <c r="R11" s="15"/>
      <c r="S11" s="15"/>
      <c r="T11" s="15"/>
      <c r="U11" s="1"/>
      <c r="V11" s="1"/>
      <c r="W11" s="15"/>
      <c r="X11" s="15"/>
      <c r="Y11" s="15"/>
      <c r="Z11" s="15"/>
      <c r="AA11" s="15"/>
      <c r="AB11" s="15"/>
      <c r="AC11" s="15"/>
      <c r="AD11" s="1"/>
      <c r="AE11" s="1"/>
      <c r="AF11" s="15"/>
      <c r="AG11" s="15"/>
      <c r="AH11" s="1"/>
      <c r="AI11" s="1"/>
      <c r="AJ11" s="15"/>
      <c r="AK11" s="15"/>
      <c r="AL11" s="1"/>
      <c r="AM11" s="1"/>
      <c r="AN11" s="15"/>
      <c r="AO11" s="1"/>
      <c r="AP11" s="1"/>
      <c r="AQ11" s="15"/>
      <c r="AR11" s="15"/>
      <c r="AS11" s="15"/>
      <c r="AT11" s="1"/>
      <c r="AU11" s="1"/>
      <c r="AV11" s="15"/>
      <c r="AW11" s="15"/>
      <c r="AX11" s="1"/>
      <c r="AY11" s="1"/>
      <c r="AZ11" s="15"/>
      <c r="BA11" s="1"/>
      <c r="BB11" s="1"/>
      <c r="BC11" s="15"/>
      <c r="BD11" s="1"/>
      <c r="BE11" s="1"/>
      <c r="BF11" s="15"/>
      <c r="BG11" s="1"/>
      <c r="BH11" s="1"/>
      <c r="BI11" s="15"/>
      <c r="BJ11" s="15"/>
      <c r="BK11" s="1"/>
      <c r="BL11" s="1"/>
      <c r="BM11" s="15"/>
      <c r="BN11" s="1"/>
      <c r="BO11" s="1"/>
      <c r="BP11" s="1"/>
      <c r="BQ11" s="1"/>
      <c r="BR11" s="15"/>
      <c r="BS11" s="15"/>
      <c r="BT11" s="15">
        <v>894600</v>
      </c>
      <c r="BU11" s="15">
        <v>105060</v>
      </c>
      <c r="BV11" s="1"/>
      <c r="BW11" s="1"/>
      <c r="BX11" s="15"/>
      <c r="BY11" s="15">
        <v>999660</v>
      </c>
    </row>
    <row r="12" spans="1:77" x14ac:dyDescent="0.25">
      <c r="A12" t="s">
        <v>16</v>
      </c>
      <c r="B12" s="15"/>
      <c r="C12" s="1"/>
      <c r="D12" s="1"/>
      <c r="E12" s="15"/>
      <c r="F12" s="1"/>
      <c r="G12" s="1"/>
      <c r="H12" s="15"/>
      <c r="I12" s="1"/>
      <c r="J12" s="1"/>
      <c r="K12" s="15"/>
      <c r="L12" s="1"/>
      <c r="M12" s="1"/>
      <c r="N12" s="15"/>
      <c r="O12" s="1"/>
      <c r="P12" s="1"/>
      <c r="Q12" s="1"/>
      <c r="R12" s="15"/>
      <c r="S12" s="15"/>
      <c r="T12" s="15"/>
      <c r="U12" s="1"/>
      <c r="V12" s="1"/>
      <c r="W12" s="15"/>
      <c r="X12" s="15"/>
      <c r="Y12" s="15"/>
      <c r="Z12" s="15"/>
      <c r="AA12" s="15"/>
      <c r="AB12" s="15"/>
      <c r="AC12" s="15"/>
      <c r="AD12" s="1"/>
      <c r="AE12" s="1"/>
      <c r="AF12" s="15"/>
      <c r="AG12" s="15"/>
      <c r="AH12" s="1"/>
      <c r="AI12" s="1"/>
      <c r="AJ12" s="15"/>
      <c r="AK12" s="15"/>
      <c r="AL12" s="1"/>
      <c r="AM12" s="1"/>
      <c r="AN12" s="15"/>
      <c r="AO12" s="1"/>
      <c r="AP12" s="1"/>
      <c r="AQ12" s="15"/>
      <c r="AR12" s="15"/>
      <c r="AS12" s="15"/>
      <c r="AT12" s="1"/>
      <c r="AU12" s="1"/>
      <c r="AV12" s="15"/>
      <c r="AW12" s="15"/>
      <c r="AX12" s="1"/>
      <c r="AY12" s="1"/>
      <c r="AZ12" s="15"/>
      <c r="BA12" s="1"/>
      <c r="BB12" s="1"/>
      <c r="BC12" s="15"/>
      <c r="BD12" s="1"/>
      <c r="BE12" s="1"/>
      <c r="BF12" s="15"/>
      <c r="BG12" s="1"/>
      <c r="BH12" s="1"/>
      <c r="BI12" s="15"/>
      <c r="BJ12" s="15"/>
      <c r="BK12" s="1"/>
      <c r="BL12" s="1"/>
      <c r="BM12" s="15"/>
      <c r="BN12" s="1"/>
      <c r="BO12" s="1"/>
      <c r="BP12" s="1"/>
      <c r="BQ12" s="1"/>
      <c r="BR12" s="15"/>
      <c r="BS12" s="15"/>
      <c r="BT12" s="15"/>
      <c r="BU12" s="15"/>
      <c r="BV12" s="1">
        <v>160260</v>
      </c>
      <c r="BW12" s="1"/>
      <c r="BX12" s="15">
        <v>160260</v>
      </c>
      <c r="BY12" s="15">
        <v>160260</v>
      </c>
    </row>
    <row r="13" spans="1:77" x14ac:dyDescent="0.25">
      <c r="A13" t="s">
        <v>17</v>
      </c>
      <c r="B13" s="15"/>
      <c r="C13" s="1"/>
      <c r="D13" s="1"/>
      <c r="E13" s="15"/>
      <c r="F13" s="1"/>
      <c r="G13" s="1"/>
      <c r="H13" s="15"/>
      <c r="I13" s="1"/>
      <c r="J13" s="1"/>
      <c r="K13" s="15"/>
      <c r="L13" s="1"/>
      <c r="M13" s="1"/>
      <c r="N13" s="15"/>
      <c r="O13" s="1"/>
      <c r="P13" s="1"/>
      <c r="Q13" s="1"/>
      <c r="R13" s="15"/>
      <c r="S13" s="15"/>
      <c r="T13" s="15"/>
      <c r="U13" s="1"/>
      <c r="V13" s="1"/>
      <c r="W13" s="15"/>
      <c r="X13" s="15"/>
      <c r="Y13" s="15"/>
      <c r="Z13" s="15"/>
      <c r="AA13" s="15"/>
      <c r="AB13" s="15"/>
      <c r="AC13" s="15"/>
      <c r="AD13" s="1">
        <v>1379300</v>
      </c>
      <c r="AE13" s="1"/>
      <c r="AF13" s="15">
        <v>1379300</v>
      </c>
      <c r="AG13" s="15"/>
      <c r="AH13" s="1"/>
      <c r="AI13" s="1"/>
      <c r="AJ13" s="15"/>
      <c r="AK13" s="15"/>
      <c r="AL13" s="1"/>
      <c r="AM13" s="1"/>
      <c r="AN13" s="15"/>
      <c r="AO13" s="1"/>
      <c r="AP13" s="1"/>
      <c r="AQ13" s="15"/>
      <c r="AR13" s="15"/>
      <c r="AS13" s="15"/>
      <c r="AT13" s="1"/>
      <c r="AU13" s="1"/>
      <c r="AV13" s="15"/>
      <c r="AW13" s="15"/>
      <c r="AX13" s="1"/>
      <c r="AY13" s="1"/>
      <c r="AZ13" s="15"/>
      <c r="BA13" s="1"/>
      <c r="BB13" s="1"/>
      <c r="BC13" s="15"/>
      <c r="BD13" s="1"/>
      <c r="BE13" s="1"/>
      <c r="BF13" s="15"/>
      <c r="BG13" s="1"/>
      <c r="BH13" s="1"/>
      <c r="BI13" s="15"/>
      <c r="BJ13" s="15"/>
      <c r="BK13" s="1"/>
      <c r="BL13" s="1"/>
      <c r="BM13" s="15"/>
      <c r="BN13" s="1"/>
      <c r="BO13" s="1"/>
      <c r="BP13" s="1"/>
      <c r="BQ13" s="1"/>
      <c r="BR13" s="15"/>
      <c r="BS13" s="15"/>
      <c r="BT13" s="15"/>
      <c r="BU13" s="15"/>
      <c r="BV13" s="1"/>
      <c r="BW13" s="1"/>
      <c r="BX13" s="15"/>
      <c r="BY13" s="15">
        <v>1379300</v>
      </c>
    </row>
    <row r="14" spans="1:77" x14ac:dyDescent="0.25">
      <c r="A14" t="s">
        <v>18</v>
      </c>
      <c r="B14" s="15"/>
      <c r="C14" s="1"/>
      <c r="D14" s="1"/>
      <c r="E14" s="15"/>
      <c r="F14" s="1"/>
      <c r="G14" s="1">
        <v>220</v>
      </c>
      <c r="H14" s="15">
        <v>220</v>
      </c>
      <c r="I14" s="1"/>
      <c r="J14" s="1"/>
      <c r="K14" s="15"/>
      <c r="L14" s="1"/>
      <c r="M14" s="1"/>
      <c r="N14" s="15"/>
      <c r="O14" s="1"/>
      <c r="P14" s="1"/>
      <c r="Q14" s="1"/>
      <c r="R14" s="15"/>
      <c r="S14" s="15"/>
      <c r="T14" s="15"/>
      <c r="U14" s="1"/>
      <c r="V14" s="1"/>
      <c r="W14" s="15"/>
      <c r="X14" s="15"/>
      <c r="Y14" s="15"/>
      <c r="Z14" s="15"/>
      <c r="AA14" s="15"/>
      <c r="AB14" s="15"/>
      <c r="AC14" s="15"/>
      <c r="AD14" s="1"/>
      <c r="AE14" s="1"/>
      <c r="AF14" s="15"/>
      <c r="AG14" s="15"/>
      <c r="AH14" s="1"/>
      <c r="AI14" s="1"/>
      <c r="AJ14" s="15"/>
      <c r="AK14" s="15"/>
      <c r="AL14" s="1"/>
      <c r="AM14" s="1"/>
      <c r="AN14" s="15"/>
      <c r="AO14" s="1"/>
      <c r="AP14" s="1"/>
      <c r="AQ14" s="15"/>
      <c r="AR14" s="15"/>
      <c r="AS14" s="15"/>
      <c r="AT14" s="1"/>
      <c r="AU14" s="1"/>
      <c r="AV14" s="15"/>
      <c r="AW14" s="15"/>
      <c r="AX14" s="1"/>
      <c r="AY14" s="1"/>
      <c r="AZ14" s="15"/>
      <c r="BA14" s="1"/>
      <c r="BB14" s="1"/>
      <c r="BC14" s="15"/>
      <c r="BD14" s="1"/>
      <c r="BE14" s="1"/>
      <c r="BF14" s="15"/>
      <c r="BG14" s="1"/>
      <c r="BH14" s="1"/>
      <c r="BI14" s="15"/>
      <c r="BJ14" s="15"/>
      <c r="BK14" s="1"/>
      <c r="BL14" s="1"/>
      <c r="BM14" s="15"/>
      <c r="BN14" s="1"/>
      <c r="BO14" s="1"/>
      <c r="BP14" s="1"/>
      <c r="BQ14" s="1"/>
      <c r="BR14" s="15"/>
      <c r="BS14" s="15"/>
      <c r="BT14" s="15"/>
      <c r="BU14" s="15"/>
      <c r="BV14" s="1"/>
      <c r="BW14" s="1"/>
      <c r="BX14" s="15"/>
      <c r="BY14" s="15">
        <v>220</v>
      </c>
    </row>
    <row r="15" spans="1:77" x14ac:dyDescent="0.25">
      <c r="A15" t="s">
        <v>19</v>
      </c>
      <c r="B15" s="15"/>
      <c r="C15" s="1"/>
      <c r="D15" s="1"/>
      <c r="E15" s="15"/>
      <c r="F15" s="1"/>
      <c r="G15" s="1"/>
      <c r="H15" s="15"/>
      <c r="I15" s="1"/>
      <c r="J15" s="1"/>
      <c r="K15" s="15"/>
      <c r="L15" s="1"/>
      <c r="M15" s="1"/>
      <c r="N15" s="15"/>
      <c r="O15" s="1"/>
      <c r="P15" s="1"/>
      <c r="Q15" s="1"/>
      <c r="R15" s="15"/>
      <c r="S15" s="15"/>
      <c r="T15" s="15"/>
      <c r="U15" s="1"/>
      <c r="V15" s="1"/>
      <c r="W15" s="15"/>
      <c r="X15" s="15"/>
      <c r="Y15" s="15"/>
      <c r="Z15" s="15"/>
      <c r="AA15" s="15"/>
      <c r="AB15" s="15"/>
      <c r="AC15" s="15"/>
      <c r="AD15" s="1"/>
      <c r="AE15" s="1"/>
      <c r="AF15" s="15"/>
      <c r="AG15" s="15"/>
      <c r="AH15" s="1"/>
      <c r="AI15" s="1"/>
      <c r="AJ15" s="15"/>
      <c r="AK15" s="15"/>
      <c r="AL15" s="1"/>
      <c r="AM15" s="1"/>
      <c r="AN15" s="15"/>
      <c r="AO15" s="1"/>
      <c r="AP15" s="1"/>
      <c r="AQ15" s="15"/>
      <c r="AR15" s="15"/>
      <c r="AS15" s="15"/>
      <c r="AT15" s="1"/>
      <c r="AU15" s="1"/>
      <c r="AV15" s="15"/>
      <c r="AW15" s="15"/>
      <c r="AX15" s="1"/>
      <c r="AY15" s="1"/>
      <c r="AZ15" s="15"/>
      <c r="BA15" s="1"/>
      <c r="BB15" s="1"/>
      <c r="BC15" s="15"/>
      <c r="BD15" s="1"/>
      <c r="BE15" s="1"/>
      <c r="BF15" s="15"/>
      <c r="BG15" s="1"/>
      <c r="BH15" s="1"/>
      <c r="BI15" s="15"/>
      <c r="BJ15" s="15"/>
      <c r="BK15" s="1"/>
      <c r="BL15" s="1"/>
      <c r="BM15" s="15"/>
      <c r="BN15" s="1"/>
      <c r="BO15" s="1">
        <v>25460</v>
      </c>
      <c r="BP15" s="1"/>
      <c r="BQ15" s="1"/>
      <c r="BR15" s="15">
        <v>25460</v>
      </c>
      <c r="BS15" s="15"/>
      <c r="BT15" s="15"/>
      <c r="BU15" s="15"/>
      <c r="BV15" s="1"/>
      <c r="BW15" s="1"/>
      <c r="BX15" s="15"/>
      <c r="BY15" s="15">
        <v>25460</v>
      </c>
    </row>
    <row r="16" spans="1:77" x14ac:dyDescent="0.25">
      <c r="A16" t="s">
        <v>20</v>
      </c>
      <c r="B16" s="15"/>
      <c r="C16" s="1">
        <v>12000</v>
      </c>
      <c r="D16" s="1"/>
      <c r="E16" s="15">
        <v>12000</v>
      </c>
      <c r="F16" s="1"/>
      <c r="G16" s="1"/>
      <c r="H16" s="15"/>
      <c r="I16" s="1"/>
      <c r="J16" s="1"/>
      <c r="K16" s="15"/>
      <c r="L16" s="1"/>
      <c r="M16" s="1"/>
      <c r="N16" s="15"/>
      <c r="O16" s="1"/>
      <c r="P16" s="1"/>
      <c r="Q16" s="1"/>
      <c r="R16" s="15"/>
      <c r="S16" s="15"/>
      <c r="T16" s="15"/>
      <c r="U16" s="1"/>
      <c r="V16" s="1"/>
      <c r="W16" s="15"/>
      <c r="X16" s="15"/>
      <c r="Y16" s="15"/>
      <c r="Z16" s="15"/>
      <c r="AA16" s="15"/>
      <c r="AB16" s="15"/>
      <c r="AC16" s="15"/>
      <c r="AD16" s="1"/>
      <c r="AE16" s="1"/>
      <c r="AF16" s="15"/>
      <c r="AG16" s="15"/>
      <c r="AH16" s="1"/>
      <c r="AI16" s="1"/>
      <c r="AJ16" s="15"/>
      <c r="AK16" s="15"/>
      <c r="AL16" s="1"/>
      <c r="AM16" s="1"/>
      <c r="AN16" s="15"/>
      <c r="AO16" s="1"/>
      <c r="AP16" s="1"/>
      <c r="AQ16" s="15"/>
      <c r="AR16" s="15"/>
      <c r="AS16" s="15"/>
      <c r="AT16" s="1"/>
      <c r="AU16" s="1"/>
      <c r="AV16" s="15"/>
      <c r="AW16" s="15"/>
      <c r="AX16" s="1"/>
      <c r="AY16" s="1"/>
      <c r="AZ16" s="15"/>
      <c r="BA16" s="1"/>
      <c r="BB16" s="1"/>
      <c r="BC16" s="15"/>
      <c r="BD16" s="1"/>
      <c r="BE16" s="1"/>
      <c r="BF16" s="15"/>
      <c r="BG16" s="1"/>
      <c r="BH16" s="1"/>
      <c r="BI16" s="15"/>
      <c r="BJ16" s="15"/>
      <c r="BK16" s="1"/>
      <c r="BL16" s="1"/>
      <c r="BM16" s="15"/>
      <c r="BN16" s="1"/>
      <c r="BO16" s="1"/>
      <c r="BP16" s="1"/>
      <c r="BQ16" s="1"/>
      <c r="BR16" s="15"/>
      <c r="BS16" s="15"/>
      <c r="BT16" s="15"/>
      <c r="BU16" s="15"/>
      <c r="BV16" s="1"/>
      <c r="BW16" s="1"/>
      <c r="BX16" s="15"/>
      <c r="BY16" s="15">
        <v>12000</v>
      </c>
    </row>
    <row r="17" spans="1:77" x14ac:dyDescent="0.25">
      <c r="A17" t="s">
        <v>21</v>
      </c>
      <c r="B17" s="15"/>
      <c r="C17" s="1"/>
      <c r="D17" s="1"/>
      <c r="E17" s="15"/>
      <c r="F17" s="1"/>
      <c r="G17" s="1"/>
      <c r="H17" s="15"/>
      <c r="I17" s="1"/>
      <c r="J17" s="1">
        <v>185</v>
      </c>
      <c r="K17" s="15">
        <v>185</v>
      </c>
      <c r="L17" s="1"/>
      <c r="M17" s="1"/>
      <c r="N17" s="15"/>
      <c r="O17" s="1"/>
      <c r="P17" s="1"/>
      <c r="Q17" s="1"/>
      <c r="R17" s="15"/>
      <c r="S17" s="15"/>
      <c r="T17" s="15"/>
      <c r="U17" s="1"/>
      <c r="V17" s="1"/>
      <c r="W17" s="15"/>
      <c r="X17" s="15"/>
      <c r="Y17" s="15"/>
      <c r="Z17" s="15"/>
      <c r="AA17" s="15"/>
      <c r="AB17" s="15"/>
      <c r="AC17" s="15"/>
      <c r="AD17" s="1"/>
      <c r="AE17" s="1"/>
      <c r="AF17" s="15"/>
      <c r="AG17" s="15"/>
      <c r="AH17" s="1"/>
      <c r="AI17" s="1"/>
      <c r="AJ17" s="15"/>
      <c r="AK17" s="15"/>
      <c r="AL17" s="1"/>
      <c r="AM17" s="1"/>
      <c r="AN17" s="15"/>
      <c r="AO17" s="1"/>
      <c r="AP17" s="1"/>
      <c r="AQ17" s="15"/>
      <c r="AR17" s="15"/>
      <c r="AS17" s="15"/>
      <c r="AT17" s="1"/>
      <c r="AU17" s="1"/>
      <c r="AV17" s="15"/>
      <c r="AW17" s="15"/>
      <c r="AX17" s="1"/>
      <c r="AY17" s="1"/>
      <c r="AZ17" s="15"/>
      <c r="BA17" s="1"/>
      <c r="BB17" s="1"/>
      <c r="BC17" s="15"/>
      <c r="BD17" s="1"/>
      <c r="BE17" s="1"/>
      <c r="BF17" s="15"/>
      <c r="BG17" s="1"/>
      <c r="BH17" s="1"/>
      <c r="BI17" s="15"/>
      <c r="BJ17" s="15"/>
      <c r="BK17" s="1"/>
      <c r="BL17" s="1"/>
      <c r="BM17" s="15"/>
      <c r="BN17" s="1"/>
      <c r="BO17" s="1"/>
      <c r="BP17" s="1"/>
      <c r="BQ17" s="1"/>
      <c r="BR17" s="15"/>
      <c r="BS17" s="15"/>
      <c r="BT17" s="15"/>
      <c r="BU17" s="15"/>
      <c r="BV17" s="1"/>
      <c r="BW17" s="1"/>
      <c r="BX17" s="15"/>
      <c r="BY17" s="15">
        <v>185</v>
      </c>
    </row>
    <row r="18" spans="1:77" x14ac:dyDescent="0.25">
      <c r="A18" t="s">
        <v>22</v>
      </c>
      <c r="B18" s="15"/>
      <c r="C18" s="1"/>
      <c r="D18" s="1"/>
      <c r="E18" s="15"/>
      <c r="F18" s="1"/>
      <c r="G18" s="1"/>
      <c r="H18" s="15"/>
      <c r="I18" s="1"/>
      <c r="J18" s="1"/>
      <c r="K18" s="15"/>
      <c r="L18" s="1"/>
      <c r="M18" s="1"/>
      <c r="N18" s="15"/>
      <c r="O18" s="1"/>
      <c r="P18" s="1"/>
      <c r="Q18" s="1"/>
      <c r="R18" s="15"/>
      <c r="S18" s="15"/>
      <c r="T18" s="15"/>
      <c r="U18" s="1"/>
      <c r="V18" s="1"/>
      <c r="W18" s="15"/>
      <c r="X18" s="15"/>
      <c r="Y18" s="15"/>
      <c r="Z18" s="15"/>
      <c r="AA18" s="15"/>
      <c r="AB18" s="15"/>
      <c r="AC18" s="15"/>
      <c r="AD18" s="1">
        <v>2407420</v>
      </c>
      <c r="AE18" s="1"/>
      <c r="AF18" s="15">
        <v>2407420</v>
      </c>
      <c r="AG18" s="15"/>
      <c r="AH18" s="1"/>
      <c r="AI18" s="1"/>
      <c r="AJ18" s="15"/>
      <c r="AK18" s="15"/>
      <c r="AL18" s="1"/>
      <c r="AM18" s="1"/>
      <c r="AN18" s="15"/>
      <c r="AO18" s="1"/>
      <c r="AP18" s="1"/>
      <c r="AQ18" s="15"/>
      <c r="AR18" s="15"/>
      <c r="AS18" s="15"/>
      <c r="AT18" s="1"/>
      <c r="AU18" s="1"/>
      <c r="AV18" s="15"/>
      <c r="AW18" s="15"/>
      <c r="AX18" s="1"/>
      <c r="AY18" s="1"/>
      <c r="AZ18" s="15"/>
      <c r="BA18" s="1"/>
      <c r="BB18" s="1"/>
      <c r="BC18" s="15"/>
      <c r="BD18" s="1"/>
      <c r="BE18" s="1"/>
      <c r="BF18" s="15"/>
      <c r="BG18" s="1"/>
      <c r="BH18" s="1"/>
      <c r="BI18" s="15"/>
      <c r="BJ18" s="15"/>
      <c r="BK18" s="1"/>
      <c r="BL18" s="1"/>
      <c r="BM18" s="15"/>
      <c r="BN18" s="1"/>
      <c r="BO18" s="1"/>
      <c r="BP18" s="1"/>
      <c r="BQ18" s="1"/>
      <c r="BR18" s="15"/>
      <c r="BS18" s="15"/>
      <c r="BT18" s="15"/>
      <c r="BU18" s="15"/>
      <c r="BV18" s="1"/>
      <c r="BW18" s="1"/>
      <c r="BX18" s="15"/>
      <c r="BY18" s="15">
        <v>2407420</v>
      </c>
    </row>
    <row r="19" spans="1:77" x14ac:dyDescent="0.25">
      <c r="A19" t="s">
        <v>23</v>
      </c>
      <c r="B19" s="15"/>
      <c r="C19" s="1"/>
      <c r="D19" s="1"/>
      <c r="E19" s="15"/>
      <c r="F19" s="1"/>
      <c r="G19" s="1"/>
      <c r="H19" s="15"/>
      <c r="I19" s="1"/>
      <c r="J19" s="1"/>
      <c r="K19" s="15"/>
      <c r="L19" s="1"/>
      <c r="M19" s="1"/>
      <c r="N19" s="15"/>
      <c r="O19" s="1"/>
      <c r="P19" s="1"/>
      <c r="Q19" s="1"/>
      <c r="R19" s="15"/>
      <c r="S19" s="15"/>
      <c r="T19" s="15"/>
      <c r="U19" s="1"/>
      <c r="V19" s="1"/>
      <c r="W19" s="15"/>
      <c r="X19" s="15"/>
      <c r="Y19" s="15"/>
      <c r="Z19" s="15"/>
      <c r="AA19" s="15"/>
      <c r="AB19" s="15"/>
      <c r="AC19" s="15"/>
      <c r="AD19" s="1"/>
      <c r="AE19" s="1"/>
      <c r="AF19" s="15"/>
      <c r="AG19" s="15"/>
      <c r="AH19" s="1"/>
      <c r="AI19" s="1"/>
      <c r="AJ19" s="15"/>
      <c r="AK19" s="15"/>
      <c r="AL19" s="1"/>
      <c r="AM19" s="1"/>
      <c r="AN19" s="15"/>
      <c r="AO19" s="1"/>
      <c r="AP19" s="1"/>
      <c r="AQ19" s="15"/>
      <c r="AR19" s="15"/>
      <c r="AS19" s="15"/>
      <c r="AT19" s="1"/>
      <c r="AU19" s="1"/>
      <c r="AV19" s="15"/>
      <c r="AW19" s="15"/>
      <c r="AX19" s="1"/>
      <c r="AY19" s="1"/>
      <c r="AZ19" s="15"/>
      <c r="BA19" s="1"/>
      <c r="BB19" s="1"/>
      <c r="BC19" s="15"/>
      <c r="BD19" s="1"/>
      <c r="BE19" s="1"/>
      <c r="BF19" s="15"/>
      <c r="BG19" s="1"/>
      <c r="BH19" s="1"/>
      <c r="BI19" s="15"/>
      <c r="BJ19" s="15"/>
      <c r="BK19" s="1"/>
      <c r="BL19" s="1"/>
      <c r="BM19" s="15"/>
      <c r="BN19" s="1"/>
      <c r="BO19" s="1">
        <v>8220</v>
      </c>
      <c r="BP19" s="1"/>
      <c r="BQ19" s="1"/>
      <c r="BR19" s="15">
        <v>8220</v>
      </c>
      <c r="BS19" s="15"/>
      <c r="BT19" s="15"/>
      <c r="BU19" s="15"/>
      <c r="BV19" s="1"/>
      <c r="BW19" s="1"/>
      <c r="BX19" s="15"/>
      <c r="BY19" s="15">
        <v>8220</v>
      </c>
    </row>
    <row r="20" spans="1:77" x14ac:dyDescent="0.25">
      <c r="A20" t="s">
        <v>24</v>
      </c>
      <c r="B20" s="15"/>
      <c r="C20" s="1"/>
      <c r="D20" s="1"/>
      <c r="E20" s="15"/>
      <c r="F20" s="1"/>
      <c r="G20" s="1"/>
      <c r="H20" s="15"/>
      <c r="I20" s="1"/>
      <c r="J20" s="1"/>
      <c r="K20" s="15"/>
      <c r="L20" s="1"/>
      <c r="M20" s="1"/>
      <c r="N20" s="15"/>
      <c r="O20" s="1"/>
      <c r="P20" s="1"/>
      <c r="Q20" s="1"/>
      <c r="R20" s="15"/>
      <c r="S20" s="15"/>
      <c r="T20" s="15"/>
      <c r="U20" s="1"/>
      <c r="V20" s="1"/>
      <c r="W20" s="15"/>
      <c r="X20" s="15"/>
      <c r="Y20" s="15"/>
      <c r="Z20" s="15"/>
      <c r="AA20" s="15"/>
      <c r="AB20" s="15"/>
      <c r="AC20" s="15"/>
      <c r="AD20" s="1"/>
      <c r="AE20" s="1"/>
      <c r="AF20" s="15"/>
      <c r="AG20" s="15"/>
      <c r="AH20" s="1"/>
      <c r="AI20" s="1"/>
      <c r="AJ20" s="15"/>
      <c r="AK20" s="15"/>
      <c r="AL20" s="1"/>
      <c r="AM20" s="1"/>
      <c r="AN20" s="15"/>
      <c r="AO20" s="1">
        <v>580</v>
      </c>
      <c r="AP20" s="1"/>
      <c r="AQ20" s="15">
        <v>580</v>
      </c>
      <c r="AR20" s="15"/>
      <c r="AS20" s="15"/>
      <c r="AT20" s="1"/>
      <c r="AU20" s="1"/>
      <c r="AV20" s="15"/>
      <c r="AW20" s="15"/>
      <c r="AX20" s="1"/>
      <c r="AY20" s="1"/>
      <c r="AZ20" s="15"/>
      <c r="BA20" s="1"/>
      <c r="BB20" s="1"/>
      <c r="BC20" s="15"/>
      <c r="BD20" s="1"/>
      <c r="BE20" s="1"/>
      <c r="BF20" s="15"/>
      <c r="BG20" s="1"/>
      <c r="BH20" s="1"/>
      <c r="BI20" s="15"/>
      <c r="BJ20" s="15"/>
      <c r="BK20" s="1"/>
      <c r="BL20" s="1"/>
      <c r="BM20" s="15"/>
      <c r="BN20" s="1"/>
      <c r="BO20" s="1"/>
      <c r="BP20" s="1"/>
      <c r="BQ20" s="1"/>
      <c r="BR20" s="15"/>
      <c r="BS20" s="15"/>
      <c r="BT20" s="15"/>
      <c r="BU20" s="15"/>
      <c r="BV20" s="1"/>
      <c r="BW20" s="1"/>
      <c r="BX20" s="15"/>
      <c r="BY20" s="15">
        <v>580</v>
      </c>
    </row>
    <row r="21" spans="1:77" x14ac:dyDescent="0.25">
      <c r="A21" t="s">
        <v>25</v>
      </c>
      <c r="B21" s="15"/>
      <c r="C21" s="1"/>
      <c r="D21" s="1"/>
      <c r="E21" s="15"/>
      <c r="F21" s="1"/>
      <c r="G21" s="1"/>
      <c r="H21" s="15"/>
      <c r="I21" s="1"/>
      <c r="J21" s="1">
        <v>115</v>
      </c>
      <c r="K21" s="15">
        <v>115</v>
      </c>
      <c r="L21" s="1"/>
      <c r="M21" s="1"/>
      <c r="N21" s="15"/>
      <c r="O21" s="1"/>
      <c r="P21" s="1"/>
      <c r="Q21" s="1"/>
      <c r="R21" s="15"/>
      <c r="S21" s="15"/>
      <c r="T21" s="15"/>
      <c r="U21" s="1"/>
      <c r="V21" s="1"/>
      <c r="W21" s="15"/>
      <c r="X21" s="15"/>
      <c r="Y21" s="15"/>
      <c r="Z21" s="15"/>
      <c r="AA21" s="15"/>
      <c r="AB21" s="15"/>
      <c r="AC21" s="15"/>
      <c r="AD21" s="1"/>
      <c r="AE21" s="1"/>
      <c r="AF21" s="15"/>
      <c r="AG21" s="15"/>
      <c r="AH21" s="1"/>
      <c r="AI21" s="1"/>
      <c r="AJ21" s="15"/>
      <c r="AK21" s="15"/>
      <c r="AL21" s="1"/>
      <c r="AM21" s="1"/>
      <c r="AN21" s="15"/>
      <c r="AO21" s="1"/>
      <c r="AP21" s="1"/>
      <c r="AQ21" s="15"/>
      <c r="AR21" s="15"/>
      <c r="AS21" s="15"/>
      <c r="AT21" s="1"/>
      <c r="AU21" s="1"/>
      <c r="AV21" s="15"/>
      <c r="AW21" s="15"/>
      <c r="AX21" s="1"/>
      <c r="AY21" s="1"/>
      <c r="AZ21" s="15"/>
      <c r="BA21" s="1"/>
      <c r="BB21" s="1"/>
      <c r="BC21" s="15"/>
      <c r="BD21" s="1"/>
      <c r="BE21" s="1"/>
      <c r="BF21" s="15"/>
      <c r="BG21" s="1"/>
      <c r="BH21" s="1"/>
      <c r="BI21" s="15"/>
      <c r="BJ21" s="15"/>
      <c r="BK21" s="1"/>
      <c r="BL21" s="1"/>
      <c r="BM21" s="15"/>
      <c r="BN21" s="1"/>
      <c r="BO21" s="1"/>
      <c r="BP21" s="1"/>
      <c r="BQ21" s="1"/>
      <c r="BR21" s="15"/>
      <c r="BS21" s="15"/>
      <c r="BT21" s="15"/>
      <c r="BU21" s="15"/>
      <c r="BV21" s="1"/>
      <c r="BW21" s="1"/>
      <c r="BX21" s="15"/>
      <c r="BY21" s="15">
        <v>115</v>
      </c>
    </row>
    <row r="22" spans="1:77" x14ac:dyDescent="0.25">
      <c r="A22" t="s">
        <v>26</v>
      </c>
      <c r="B22" s="15"/>
      <c r="C22" s="1"/>
      <c r="D22" s="1"/>
      <c r="E22" s="15"/>
      <c r="F22" s="1"/>
      <c r="G22" s="1"/>
      <c r="H22" s="15"/>
      <c r="I22" s="1"/>
      <c r="J22" s="1"/>
      <c r="K22" s="15"/>
      <c r="L22" s="1"/>
      <c r="M22" s="1"/>
      <c r="N22" s="15"/>
      <c r="O22" s="1"/>
      <c r="P22" s="1"/>
      <c r="Q22" s="1">
        <v>55</v>
      </c>
      <c r="R22" s="15">
        <v>55</v>
      </c>
      <c r="S22" s="15"/>
      <c r="T22" s="15"/>
      <c r="U22" s="1"/>
      <c r="V22" s="1"/>
      <c r="W22" s="15"/>
      <c r="X22" s="15"/>
      <c r="Y22" s="15"/>
      <c r="Z22" s="15"/>
      <c r="AA22" s="15"/>
      <c r="AB22" s="15"/>
      <c r="AC22" s="15"/>
      <c r="AD22" s="1"/>
      <c r="AE22" s="1"/>
      <c r="AF22" s="15"/>
      <c r="AG22" s="15"/>
      <c r="AH22" s="1"/>
      <c r="AI22" s="1"/>
      <c r="AJ22" s="15"/>
      <c r="AK22" s="15"/>
      <c r="AL22" s="1"/>
      <c r="AM22" s="1"/>
      <c r="AN22" s="15"/>
      <c r="AO22" s="1"/>
      <c r="AP22" s="1"/>
      <c r="AQ22" s="15"/>
      <c r="AR22" s="15"/>
      <c r="AS22" s="15"/>
      <c r="AT22" s="1"/>
      <c r="AU22" s="1"/>
      <c r="AV22" s="15"/>
      <c r="AW22" s="15"/>
      <c r="AX22" s="1"/>
      <c r="AY22" s="1"/>
      <c r="AZ22" s="15"/>
      <c r="BA22" s="1"/>
      <c r="BB22" s="1"/>
      <c r="BC22" s="15"/>
      <c r="BD22" s="1"/>
      <c r="BE22" s="1"/>
      <c r="BF22" s="15"/>
      <c r="BG22" s="1"/>
      <c r="BH22" s="1"/>
      <c r="BI22" s="15"/>
      <c r="BJ22" s="15"/>
      <c r="BK22" s="1"/>
      <c r="BL22" s="1"/>
      <c r="BM22" s="15"/>
      <c r="BN22" s="1"/>
      <c r="BO22" s="1"/>
      <c r="BP22" s="1"/>
      <c r="BQ22" s="1"/>
      <c r="BR22" s="15"/>
      <c r="BS22" s="15"/>
      <c r="BT22" s="15"/>
      <c r="BU22" s="15"/>
      <c r="BV22" s="1"/>
      <c r="BW22" s="1"/>
      <c r="BX22" s="15"/>
      <c r="BY22" s="15">
        <v>55</v>
      </c>
    </row>
    <row r="23" spans="1:77" x14ac:dyDescent="0.25">
      <c r="A23" t="s">
        <v>27</v>
      </c>
      <c r="B23" s="15"/>
      <c r="C23" s="1"/>
      <c r="D23" s="1"/>
      <c r="E23" s="15"/>
      <c r="F23" s="1"/>
      <c r="G23" s="1">
        <v>1630</v>
      </c>
      <c r="H23" s="15">
        <v>1630</v>
      </c>
      <c r="I23" s="1"/>
      <c r="J23" s="1">
        <v>2510</v>
      </c>
      <c r="K23" s="15">
        <v>2510</v>
      </c>
      <c r="L23" s="1"/>
      <c r="M23" s="1"/>
      <c r="N23" s="15"/>
      <c r="O23" s="1"/>
      <c r="P23" s="1"/>
      <c r="Q23" s="1"/>
      <c r="R23" s="15"/>
      <c r="S23" s="15"/>
      <c r="T23" s="15"/>
      <c r="U23" s="1"/>
      <c r="V23" s="1"/>
      <c r="W23" s="15"/>
      <c r="X23" s="15"/>
      <c r="Y23" s="15"/>
      <c r="Z23" s="15"/>
      <c r="AA23" s="15"/>
      <c r="AB23" s="15"/>
      <c r="AC23" s="15"/>
      <c r="AD23" s="1"/>
      <c r="AE23" s="1"/>
      <c r="AF23" s="15"/>
      <c r="AG23" s="15"/>
      <c r="AH23" s="1"/>
      <c r="AI23" s="1"/>
      <c r="AJ23" s="15"/>
      <c r="AK23" s="15"/>
      <c r="AL23" s="1"/>
      <c r="AM23" s="1"/>
      <c r="AN23" s="15"/>
      <c r="AO23" s="1"/>
      <c r="AP23" s="1"/>
      <c r="AQ23" s="15"/>
      <c r="AR23" s="15"/>
      <c r="AS23" s="15"/>
      <c r="AT23" s="1"/>
      <c r="AU23" s="1"/>
      <c r="AV23" s="15"/>
      <c r="AW23" s="15"/>
      <c r="AX23" s="1"/>
      <c r="AY23" s="1"/>
      <c r="AZ23" s="15"/>
      <c r="BA23" s="1"/>
      <c r="BB23" s="1"/>
      <c r="BC23" s="15"/>
      <c r="BD23" s="1"/>
      <c r="BE23" s="1"/>
      <c r="BF23" s="15"/>
      <c r="BG23" s="1"/>
      <c r="BH23" s="1"/>
      <c r="BI23" s="15"/>
      <c r="BJ23" s="15"/>
      <c r="BK23" s="1"/>
      <c r="BL23" s="1"/>
      <c r="BM23" s="15"/>
      <c r="BN23" s="1"/>
      <c r="BO23" s="1"/>
      <c r="BP23" s="1"/>
      <c r="BQ23" s="1"/>
      <c r="BR23" s="15"/>
      <c r="BS23" s="15"/>
      <c r="BT23" s="15"/>
      <c r="BU23" s="15"/>
      <c r="BV23" s="1"/>
      <c r="BW23" s="1"/>
      <c r="BX23" s="15"/>
      <c r="BY23" s="15">
        <v>4140</v>
      </c>
    </row>
    <row r="24" spans="1:77" x14ac:dyDescent="0.25">
      <c r="A24" t="s">
        <v>28</v>
      </c>
      <c r="B24" s="15"/>
      <c r="C24" s="1"/>
      <c r="D24" s="1"/>
      <c r="E24" s="15"/>
      <c r="F24" s="1"/>
      <c r="G24" s="1"/>
      <c r="H24" s="15"/>
      <c r="I24" s="1">
        <v>680</v>
      </c>
      <c r="J24" s="1"/>
      <c r="K24" s="15">
        <v>680</v>
      </c>
      <c r="L24" s="1"/>
      <c r="M24" s="1"/>
      <c r="N24" s="15"/>
      <c r="O24" s="1"/>
      <c r="P24" s="1"/>
      <c r="Q24" s="1"/>
      <c r="R24" s="15"/>
      <c r="S24" s="15"/>
      <c r="T24" s="15"/>
      <c r="U24" s="1"/>
      <c r="V24" s="1"/>
      <c r="W24" s="15"/>
      <c r="X24" s="15"/>
      <c r="Y24" s="15"/>
      <c r="Z24" s="15"/>
      <c r="AA24" s="15"/>
      <c r="AB24" s="15"/>
      <c r="AC24" s="15"/>
      <c r="AD24" s="1"/>
      <c r="AE24" s="1"/>
      <c r="AF24" s="15"/>
      <c r="AG24" s="15"/>
      <c r="AH24" s="1"/>
      <c r="AI24" s="1"/>
      <c r="AJ24" s="15"/>
      <c r="AK24" s="15"/>
      <c r="AL24" s="1"/>
      <c r="AM24" s="1"/>
      <c r="AN24" s="15"/>
      <c r="AO24" s="1"/>
      <c r="AP24" s="1"/>
      <c r="AQ24" s="15"/>
      <c r="AR24" s="15"/>
      <c r="AS24" s="15"/>
      <c r="AT24" s="1"/>
      <c r="AU24" s="1"/>
      <c r="AV24" s="15"/>
      <c r="AW24" s="15"/>
      <c r="AX24" s="1"/>
      <c r="AY24" s="1"/>
      <c r="AZ24" s="15"/>
      <c r="BA24" s="1"/>
      <c r="BB24" s="1"/>
      <c r="BC24" s="15"/>
      <c r="BD24" s="1"/>
      <c r="BE24" s="1"/>
      <c r="BF24" s="15"/>
      <c r="BG24" s="1"/>
      <c r="BH24" s="1"/>
      <c r="BI24" s="15"/>
      <c r="BJ24" s="15"/>
      <c r="BK24" s="1"/>
      <c r="BL24" s="1"/>
      <c r="BM24" s="15"/>
      <c r="BN24" s="1"/>
      <c r="BO24" s="1"/>
      <c r="BP24" s="1"/>
      <c r="BQ24" s="1"/>
      <c r="BR24" s="15"/>
      <c r="BS24" s="15"/>
      <c r="BT24" s="15"/>
      <c r="BU24" s="15"/>
      <c r="BV24" s="1"/>
      <c r="BW24" s="1"/>
      <c r="BX24" s="15"/>
      <c r="BY24" s="15">
        <v>680</v>
      </c>
    </row>
    <row r="25" spans="1:77" x14ac:dyDescent="0.25">
      <c r="A25" t="s">
        <v>29</v>
      </c>
      <c r="B25" s="15"/>
      <c r="C25" s="1"/>
      <c r="D25" s="1"/>
      <c r="E25" s="15"/>
      <c r="F25" s="1"/>
      <c r="G25" s="1"/>
      <c r="H25" s="15"/>
      <c r="I25" s="1"/>
      <c r="J25" s="1">
        <v>85</v>
      </c>
      <c r="K25" s="15">
        <v>85</v>
      </c>
      <c r="L25" s="1"/>
      <c r="M25" s="1"/>
      <c r="N25" s="15"/>
      <c r="O25" s="1"/>
      <c r="P25" s="1"/>
      <c r="Q25" s="1"/>
      <c r="R25" s="15"/>
      <c r="S25" s="15"/>
      <c r="T25" s="15"/>
      <c r="U25" s="1"/>
      <c r="V25" s="1"/>
      <c r="W25" s="15"/>
      <c r="X25" s="15"/>
      <c r="Y25" s="15"/>
      <c r="Z25" s="15"/>
      <c r="AA25" s="15"/>
      <c r="AB25" s="15"/>
      <c r="AC25" s="15"/>
      <c r="AD25" s="1"/>
      <c r="AE25" s="1"/>
      <c r="AF25" s="15"/>
      <c r="AG25" s="15"/>
      <c r="AH25" s="1"/>
      <c r="AI25" s="1"/>
      <c r="AJ25" s="15"/>
      <c r="AK25" s="15"/>
      <c r="AL25" s="1"/>
      <c r="AM25" s="1"/>
      <c r="AN25" s="15"/>
      <c r="AO25" s="1"/>
      <c r="AP25" s="1"/>
      <c r="AQ25" s="15"/>
      <c r="AR25" s="15"/>
      <c r="AS25" s="15"/>
      <c r="AT25" s="1"/>
      <c r="AU25" s="1"/>
      <c r="AV25" s="15"/>
      <c r="AW25" s="15"/>
      <c r="AX25" s="1"/>
      <c r="AY25" s="1"/>
      <c r="AZ25" s="15"/>
      <c r="BA25" s="1"/>
      <c r="BB25" s="1"/>
      <c r="BC25" s="15"/>
      <c r="BD25" s="1"/>
      <c r="BE25" s="1"/>
      <c r="BF25" s="15"/>
      <c r="BG25" s="1"/>
      <c r="BH25" s="1"/>
      <c r="BI25" s="15"/>
      <c r="BJ25" s="15"/>
      <c r="BK25" s="1"/>
      <c r="BL25" s="1"/>
      <c r="BM25" s="15"/>
      <c r="BN25" s="1"/>
      <c r="BO25" s="1"/>
      <c r="BP25" s="1"/>
      <c r="BQ25" s="1"/>
      <c r="BR25" s="15"/>
      <c r="BS25" s="15"/>
      <c r="BT25" s="15"/>
      <c r="BU25" s="15"/>
      <c r="BV25" s="1"/>
      <c r="BW25" s="1"/>
      <c r="BX25" s="15"/>
      <c r="BY25" s="15">
        <v>85</v>
      </c>
    </row>
    <row r="26" spans="1:77" x14ac:dyDescent="0.25">
      <c r="A26" t="s">
        <v>30</v>
      </c>
      <c r="B26" s="15"/>
      <c r="C26" s="1"/>
      <c r="D26" s="1"/>
      <c r="E26" s="15"/>
      <c r="F26" s="1"/>
      <c r="G26" s="1"/>
      <c r="H26" s="15"/>
      <c r="I26" s="1"/>
      <c r="J26" s="1">
        <v>2560</v>
      </c>
      <c r="K26" s="15">
        <v>2560</v>
      </c>
      <c r="L26" s="1"/>
      <c r="M26" s="1"/>
      <c r="N26" s="15"/>
      <c r="O26" s="1"/>
      <c r="P26" s="1"/>
      <c r="Q26" s="1"/>
      <c r="R26" s="15"/>
      <c r="S26" s="15"/>
      <c r="T26" s="15"/>
      <c r="U26" s="1"/>
      <c r="V26" s="1"/>
      <c r="W26" s="15"/>
      <c r="X26" s="15"/>
      <c r="Y26" s="15"/>
      <c r="Z26" s="15"/>
      <c r="AA26" s="15"/>
      <c r="AB26" s="15"/>
      <c r="AC26" s="15"/>
      <c r="AD26" s="1"/>
      <c r="AE26" s="1"/>
      <c r="AF26" s="15"/>
      <c r="AG26" s="15"/>
      <c r="AH26" s="1"/>
      <c r="AI26" s="1"/>
      <c r="AJ26" s="15"/>
      <c r="AK26" s="15"/>
      <c r="AL26" s="1"/>
      <c r="AM26" s="1"/>
      <c r="AN26" s="15"/>
      <c r="AO26" s="1"/>
      <c r="AP26" s="1"/>
      <c r="AQ26" s="15"/>
      <c r="AR26" s="15"/>
      <c r="AS26" s="15"/>
      <c r="AT26" s="1"/>
      <c r="AU26" s="1"/>
      <c r="AV26" s="15"/>
      <c r="AW26" s="15"/>
      <c r="AX26" s="1"/>
      <c r="AY26" s="1"/>
      <c r="AZ26" s="15"/>
      <c r="BA26" s="1"/>
      <c r="BB26" s="1"/>
      <c r="BC26" s="15"/>
      <c r="BD26" s="1"/>
      <c r="BE26" s="1"/>
      <c r="BF26" s="15"/>
      <c r="BG26" s="1"/>
      <c r="BH26" s="1"/>
      <c r="BI26" s="15"/>
      <c r="BJ26" s="15"/>
      <c r="BK26" s="1"/>
      <c r="BL26" s="1"/>
      <c r="BM26" s="15"/>
      <c r="BN26" s="1"/>
      <c r="BO26" s="1"/>
      <c r="BP26" s="1"/>
      <c r="BQ26" s="1"/>
      <c r="BR26" s="15"/>
      <c r="BS26" s="15"/>
      <c r="BT26" s="15"/>
      <c r="BU26" s="15"/>
      <c r="BV26" s="1"/>
      <c r="BW26" s="1"/>
      <c r="BX26" s="15"/>
      <c r="BY26" s="15">
        <v>2560</v>
      </c>
    </row>
    <row r="27" spans="1:77" x14ac:dyDescent="0.25">
      <c r="A27" t="s">
        <v>31</v>
      </c>
      <c r="B27" s="15"/>
      <c r="C27" s="1"/>
      <c r="D27" s="1"/>
      <c r="E27" s="15"/>
      <c r="F27" s="1"/>
      <c r="G27" s="1"/>
      <c r="H27" s="15"/>
      <c r="I27" s="1"/>
      <c r="J27" s="1"/>
      <c r="K27" s="15"/>
      <c r="L27" s="1"/>
      <c r="M27" s="1">
        <v>710</v>
      </c>
      <c r="N27" s="15">
        <v>710</v>
      </c>
      <c r="O27" s="1"/>
      <c r="P27" s="1"/>
      <c r="Q27" s="1"/>
      <c r="R27" s="15"/>
      <c r="S27" s="15"/>
      <c r="T27" s="15"/>
      <c r="U27" s="1"/>
      <c r="V27" s="1"/>
      <c r="W27" s="15"/>
      <c r="X27" s="15"/>
      <c r="Y27" s="15"/>
      <c r="Z27" s="15"/>
      <c r="AA27" s="15"/>
      <c r="AB27" s="15"/>
      <c r="AC27" s="15"/>
      <c r="AD27" s="1"/>
      <c r="AE27" s="1"/>
      <c r="AF27" s="15"/>
      <c r="AG27" s="15"/>
      <c r="AH27" s="1"/>
      <c r="AI27" s="1"/>
      <c r="AJ27" s="15"/>
      <c r="AK27" s="15"/>
      <c r="AL27" s="1"/>
      <c r="AM27" s="1"/>
      <c r="AN27" s="15"/>
      <c r="AO27" s="1"/>
      <c r="AP27" s="1"/>
      <c r="AQ27" s="15"/>
      <c r="AR27" s="15"/>
      <c r="AS27" s="15"/>
      <c r="AT27" s="1"/>
      <c r="AU27" s="1"/>
      <c r="AV27" s="15"/>
      <c r="AW27" s="15"/>
      <c r="AX27" s="1"/>
      <c r="AY27" s="1"/>
      <c r="AZ27" s="15"/>
      <c r="BA27" s="1"/>
      <c r="BB27" s="1"/>
      <c r="BC27" s="15"/>
      <c r="BD27" s="1"/>
      <c r="BE27" s="1"/>
      <c r="BF27" s="15"/>
      <c r="BG27" s="1"/>
      <c r="BH27" s="1"/>
      <c r="BI27" s="15"/>
      <c r="BJ27" s="15"/>
      <c r="BK27" s="1"/>
      <c r="BL27" s="1"/>
      <c r="BM27" s="15"/>
      <c r="BN27" s="1"/>
      <c r="BO27" s="1"/>
      <c r="BP27" s="1"/>
      <c r="BQ27" s="1"/>
      <c r="BR27" s="15"/>
      <c r="BS27" s="15"/>
      <c r="BT27" s="15"/>
      <c r="BU27" s="15"/>
      <c r="BV27" s="1"/>
      <c r="BW27" s="1"/>
      <c r="BX27" s="15"/>
      <c r="BY27" s="15">
        <v>710</v>
      </c>
    </row>
    <row r="28" spans="1:77" x14ac:dyDescent="0.25">
      <c r="A28" t="s">
        <v>32</v>
      </c>
      <c r="B28" s="15"/>
      <c r="C28" s="1"/>
      <c r="D28" s="1"/>
      <c r="E28" s="15"/>
      <c r="F28" s="1"/>
      <c r="G28" s="1"/>
      <c r="H28" s="15"/>
      <c r="I28" s="1"/>
      <c r="J28" s="1"/>
      <c r="K28" s="15"/>
      <c r="L28" s="1">
        <v>920</v>
      </c>
      <c r="M28" s="1"/>
      <c r="N28" s="15">
        <v>920</v>
      </c>
      <c r="O28" s="1"/>
      <c r="P28" s="1"/>
      <c r="Q28" s="1"/>
      <c r="R28" s="15"/>
      <c r="S28" s="15"/>
      <c r="T28" s="15"/>
      <c r="U28" s="1"/>
      <c r="V28" s="1"/>
      <c r="W28" s="15"/>
      <c r="X28" s="15"/>
      <c r="Y28" s="15"/>
      <c r="Z28" s="15"/>
      <c r="AA28" s="15"/>
      <c r="AB28" s="15">
        <v>260</v>
      </c>
      <c r="AC28" s="15"/>
      <c r="AD28" s="1"/>
      <c r="AE28" s="1"/>
      <c r="AF28" s="15"/>
      <c r="AG28" s="15"/>
      <c r="AH28" s="1"/>
      <c r="AI28" s="1"/>
      <c r="AJ28" s="15"/>
      <c r="AK28" s="15"/>
      <c r="AL28" s="1"/>
      <c r="AM28" s="1"/>
      <c r="AN28" s="15"/>
      <c r="AO28" s="1"/>
      <c r="AP28" s="1"/>
      <c r="AQ28" s="15"/>
      <c r="AR28" s="15"/>
      <c r="AS28" s="15"/>
      <c r="AT28" s="1"/>
      <c r="AU28" s="1"/>
      <c r="AV28" s="15"/>
      <c r="AW28" s="15"/>
      <c r="AX28" s="1"/>
      <c r="AY28" s="1"/>
      <c r="AZ28" s="15"/>
      <c r="BA28" s="1"/>
      <c r="BB28" s="1"/>
      <c r="BC28" s="15"/>
      <c r="BD28" s="1"/>
      <c r="BE28" s="1"/>
      <c r="BF28" s="15"/>
      <c r="BG28" s="1"/>
      <c r="BH28" s="1"/>
      <c r="BI28" s="15"/>
      <c r="BJ28" s="15"/>
      <c r="BK28" s="1"/>
      <c r="BL28" s="1"/>
      <c r="BM28" s="15"/>
      <c r="BN28" s="1"/>
      <c r="BO28" s="1"/>
      <c r="BP28" s="1"/>
      <c r="BQ28" s="1"/>
      <c r="BR28" s="15"/>
      <c r="BS28" s="15"/>
      <c r="BT28" s="15"/>
      <c r="BU28" s="15"/>
      <c r="BV28" s="1"/>
      <c r="BW28" s="1"/>
      <c r="BX28" s="15"/>
      <c r="BY28" s="15">
        <v>1180</v>
      </c>
    </row>
    <row r="29" spans="1:77" x14ac:dyDescent="0.25">
      <c r="A29" t="s">
        <v>33</v>
      </c>
      <c r="B29" s="15"/>
      <c r="C29" s="1"/>
      <c r="D29" s="1"/>
      <c r="E29" s="15"/>
      <c r="F29" s="1">
        <v>324660</v>
      </c>
      <c r="G29" s="1"/>
      <c r="H29" s="15">
        <v>324660</v>
      </c>
      <c r="I29" s="1">
        <v>52480</v>
      </c>
      <c r="J29" s="1"/>
      <c r="K29" s="15">
        <v>52480</v>
      </c>
      <c r="L29" s="1">
        <v>23140</v>
      </c>
      <c r="M29" s="1"/>
      <c r="N29" s="15">
        <v>23140</v>
      </c>
      <c r="O29" s="1"/>
      <c r="P29" s="1"/>
      <c r="Q29" s="1"/>
      <c r="R29" s="15"/>
      <c r="S29" s="15"/>
      <c r="T29" s="15"/>
      <c r="U29" s="1"/>
      <c r="V29" s="1"/>
      <c r="W29" s="15"/>
      <c r="X29" s="15"/>
      <c r="Y29" s="15"/>
      <c r="Z29" s="15"/>
      <c r="AA29" s="15"/>
      <c r="AB29" s="15"/>
      <c r="AC29" s="15"/>
      <c r="AD29" s="1"/>
      <c r="AE29" s="1"/>
      <c r="AF29" s="15"/>
      <c r="AG29" s="15"/>
      <c r="AH29" s="1"/>
      <c r="AI29" s="1"/>
      <c r="AJ29" s="15"/>
      <c r="AK29" s="15"/>
      <c r="AL29" s="1"/>
      <c r="AM29" s="1"/>
      <c r="AN29" s="15"/>
      <c r="AO29" s="1"/>
      <c r="AP29" s="1"/>
      <c r="AQ29" s="15"/>
      <c r="AR29" s="15"/>
      <c r="AS29" s="15"/>
      <c r="AT29" s="1"/>
      <c r="AU29" s="1"/>
      <c r="AV29" s="15"/>
      <c r="AW29" s="15"/>
      <c r="AX29" s="1"/>
      <c r="AY29" s="1"/>
      <c r="AZ29" s="15"/>
      <c r="BA29" s="1"/>
      <c r="BB29" s="1"/>
      <c r="BC29" s="15"/>
      <c r="BD29" s="1"/>
      <c r="BE29" s="1"/>
      <c r="BF29" s="15"/>
      <c r="BG29" s="1"/>
      <c r="BH29" s="1"/>
      <c r="BI29" s="15"/>
      <c r="BJ29" s="15"/>
      <c r="BK29" s="1">
        <v>7980</v>
      </c>
      <c r="BL29" s="1"/>
      <c r="BM29" s="15">
        <v>7980</v>
      </c>
      <c r="BN29" s="1"/>
      <c r="BO29" s="1"/>
      <c r="BP29" s="1"/>
      <c r="BQ29" s="1"/>
      <c r="BR29" s="15"/>
      <c r="BS29" s="15"/>
      <c r="BT29" s="15"/>
      <c r="BU29" s="15"/>
      <c r="BV29" s="1"/>
      <c r="BW29" s="1"/>
      <c r="BX29" s="15"/>
      <c r="BY29" s="15">
        <v>408260</v>
      </c>
    </row>
    <row r="30" spans="1:77" x14ac:dyDescent="0.25">
      <c r="A30" t="s">
        <v>34</v>
      </c>
      <c r="B30" s="15"/>
      <c r="C30" s="1"/>
      <c r="D30" s="1"/>
      <c r="E30" s="15"/>
      <c r="F30" s="1"/>
      <c r="G30" s="1"/>
      <c r="H30" s="15"/>
      <c r="I30" s="1"/>
      <c r="J30" s="1"/>
      <c r="K30" s="15"/>
      <c r="L30" s="1"/>
      <c r="M30" s="1"/>
      <c r="N30" s="15"/>
      <c r="O30" s="1"/>
      <c r="P30" s="1"/>
      <c r="Q30" s="1"/>
      <c r="R30" s="15"/>
      <c r="S30" s="15"/>
      <c r="T30" s="15"/>
      <c r="U30" s="1"/>
      <c r="V30" s="1"/>
      <c r="W30" s="15"/>
      <c r="X30" s="15"/>
      <c r="Y30" s="15"/>
      <c r="Z30" s="15"/>
      <c r="AA30" s="15"/>
      <c r="AB30" s="15"/>
      <c r="AC30" s="15"/>
      <c r="AD30" s="1"/>
      <c r="AE30" s="1"/>
      <c r="AF30" s="15"/>
      <c r="AG30" s="15"/>
      <c r="AH30" s="1"/>
      <c r="AI30" s="1"/>
      <c r="AJ30" s="15"/>
      <c r="AK30" s="15"/>
      <c r="AL30" s="1"/>
      <c r="AM30" s="1"/>
      <c r="AN30" s="15"/>
      <c r="AO30" s="1"/>
      <c r="AP30" s="1"/>
      <c r="AQ30" s="15"/>
      <c r="AR30" s="15"/>
      <c r="AS30" s="15"/>
      <c r="AT30" s="1"/>
      <c r="AU30" s="1"/>
      <c r="AV30" s="15"/>
      <c r="AW30" s="15"/>
      <c r="AX30" s="1"/>
      <c r="AY30" s="1"/>
      <c r="AZ30" s="15"/>
      <c r="BA30" s="1">
        <v>760</v>
      </c>
      <c r="BB30" s="1"/>
      <c r="BC30" s="15">
        <v>760</v>
      </c>
      <c r="BD30" s="1">
        <v>3980</v>
      </c>
      <c r="BE30" s="1"/>
      <c r="BF30" s="15">
        <v>3980</v>
      </c>
      <c r="BG30" s="1"/>
      <c r="BH30" s="1"/>
      <c r="BI30" s="15"/>
      <c r="BJ30" s="15"/>
      <c r="BK30" s="1"/>
      <c r="BL30" s="1"/>
      <c r="BM30" s="15"/>
      <c r="BN30" s="1"/>
      <c r="BO30" s="1"/>
      <c r="BP30" s="1"/>
      <c r="BQ30" s="1"/>
      <c r="BR30" s="15"/>
      <c r="BS30" s="15"/>
      <c r="BT30" s="15"/>
      <c r="BU30" s="15"/>
      <c r="BV30" s="1"/>
      <c r="BW30" s="1"/>
      <c r="BX30" s="15"/>
      <c r="BY30" s="15">
        <v>4740</v>
      </c>
    </row>
    <row r="31" spans="1:77" x14ac:dyDescent="0.25">
      <c r="A31" t="s">
        <v>35</v>
      </c>
      <c r="B31" s="15"/>
      <c r="C31" s="1"/>
      <c r="D31" s="1"/>
      <c r="E31" s="15"/>
      <c r="F31" s="1"/>
      <c r="G31" s="1">
        <v>3818.8652956241035</v>
      </c>
      <c r="H31" s="15">
        <v>3818.8652956241035</v>
      </c>
      <c r="I31" s="1"/>
      <c r="J31" s="1">
        <v>1266.6277594258568</v>
      </c>
      <c r="K31" s="15">
        <v>1266.6277594258568</v>
      </c>
      <c r="L31" s="1"/>
      <c r="M31" s="1">
        <v>81.447798565519875</v>
      </c>
      <c r="N31" s="15">
        <v>81.447798565519875</v>
      </c>
      <c r="O31" s="1">
        <v>142.755665616089</v>
      </c>
      <c r="P31" s="1">
        <v>131690</v>
      </c>
      <c r="Q31" s="1">
        <v>38.258545264157263</v>
      </c>
      <c r="R31" s="15">
        <v>131728.25854526417</v>
      </c>
      <c r="S31" s="15">
        <v>1477.8756316201047</v>
      </c>
      <c r="T31" s="15">
        <v>1265.0867257060991</v>
      </c>
      <c r="U31" s="1"/>
      <c r="V31" s="1">
        <v>2220.6684918082155</v>
      </c>
      <c r="W31" s="15">
        <v>2220.6684918082155</v>
      </c>
      <c r="X31" s="15">
        <v>22.644818147637729</v>
      </c>
      <c r="Y31" s="15">
        <v>17.170340038353352</v>
      </c>
      <c r="Z31" s="15">
        <v>16419.654182217699</v>
      </c>
      <c r="AA31" s="15"/>
      <c r="AB31" s="15">
        <v>12040</v>
      </c>
      <c r="AC31" s="15"/>
      <c r="AD31" s="1"/>
      <c r="AE31" s="1"/>
      <c r="AF31" s="15"/>
      <c r="AG31" s="15">
        <v>90692</v>
      </c>
      <c r="AH31" s="1">
        <v>9994</v>
      </c>
      <c r="AI31" s="1">
        <v>86607</v>
      </c>
      <c r="AJ31" s="15">
        <v>96601</v>
      </c>
      <c r="AK31" s="15">
        <v>0.82822623008229701</v>
      </c>
      <c r="AL31" s="1"/>
      <c r="AM31" s="1">
        <v>38.701664010925029</v>
      </c>
      <c r="AN31" s="15">
        <v>38.701664010925029</v>
      </c>
      <c r="AO31" s="1"/>
      <c r="AP31" s="1">
        <v>2797.3630072079027</v>
      </c>
      <c r="AQ31" s="15">
        <v>2797.3630072079027</v>
      </c>
      <c r="AR31" s="15">
        <v>116.0220452659464</v>
      </c>
      <c r="AS31" s="15">
        <v>253.96337778100394</v>
      </c>
      <c r="AT31" s="1"/>
      <c r="AU31" s="1">
        <v>35.913591871263158</v>
      </c>
      <c r="AV31" s="15">
        <v>35.913591871263158</v>
      </c>
      <c r="AW31" s="15">
        <v>518.45563080562158</v>
      </c>
      <c r="AX31" s="1"/>
      <c r="AY31" s="1">
        <v>100.39036335312511</v>
      </c>
      <c r="AZ31" s="15">
        <v>100.39036335312511</v>
      </c>
      <c r="BA31" s="1"/>
      <c r="BB31" s="1">
        <v>1955.2648560042144</v>
      </c>
      <c r="BC31" s="15">
        <v>1955.2648560042144</v>
      </c>
      <c r="BD31" s="1"/>
      <c r="BE31" s="1">
        <v>3846.7699567511327</v>
      </c>
      <c r="BF31" s="15">
        <v>3846.7699567511327</v>
      </c>
      <c r="BG31" s="1"/>
      <c r="BH31" s="1">
        <v>23265.631698586083</v>
      </c>
      <c r="BI31" s="15">
        <v>23265.631698586083</v>
      </c>
      <c r="BJ31" s="15"/>
      <c r="BK31" s="1"/>
      <c r="BL31" s="1">
        <v>6397.9545907894399</v>
      </c>
      <c r="BM31" s="15">
        <v>6397.9545907894399</v>
      </c>
      <c r="BN31" s="1"/>
      <c r="BO31" s="1"/>
      <c r="BP31" s="1"/>
      <c r="BQ31" s="1">
        <v>8794.6494716635425</v>
      </c>
      <c r="BR31" s="15">
        <v>8794.6494716635425</v>
      </c>
      <c r="BS31" s="15">
        <v>440</v>
      </c>
      <c r="BT31" s="15">
        <v>184050</v>
      </c>
      <c r="BU31" s="15"/>
      <c r="BV31" s="1"/>
      <c r="BW31" s="1">
        <v>36216.265032219417</v>
      </c>
      <c r="BX31" s="15">
        <v>36216.265032219417</v>
      </c>
      <c r="BY31" s="15">
        <v>626622.22876657359</v>
      </c>
    </row>
    <row r="32" spans="1:77" x14ac:dyDescent="0.25">
      <c r="A32" t="s">
        <v>36</v>
      </c>
      <c r="B32" s="15"/>
      <c r="C32" s="1"/>
      <c r="D32" s="1"/>
      <c r="E32" s="15"/>
      <c r="F32" s="1"/>
      <c r="G32" s="1">
        <v>2054.3642467989644</v>
      </c>
      <c r="H32" s="15">
        <v>2054.3642467989644</v>
      </c>
      <c r="I32" s="1"/>
      <c r="J32" s="1">
        <v>229.18331499715234</v>
      </c>
      <c r="K32" s="15">
        <v>229.18331499715234</v>
      </c>
      <c r="L32" s="1"/>
      <c r="M32" s="1">
        <v>45.528941320825375</v>
      </c>
      <c r="N32" s="15">
        <v>45.528941320825375</v>
      </c>
      <c r="O32" s="1"/>
      <c r="P32" s="1">
        <v>24984</v>
      </c>
      <c r="Q32" s="1">
        <v>105.397196261682</v>
      </c>
      <c r="R32" s="15">
        <v>25089.397196261682</v>
      </c>
      <c r="S32" s="15">
        <v>503.23857589731097</v>
      </c>
      <c r="T32" s="15">
        <v>369.95821413803719</v>
      </c>
      <c r="U32" s="1"/>
      <c r="V32" s="1">
        <v>1049.242465154987</v>
      </c>
      <c r="W32" s="15">
        <v>1049.242465154987</v>
      </c>
      <c r="X32" s="15">
        <v>11.288095706571115</v>
      </c>
      <c r="Y32" s="15">
        <v>12.043193326726321</v>
      </c>
      <c r="Z32" s="15">
        <v>4152.2148501364036</v>
      </c>
      <c r="AA32" s="15"/>
      <c r="AB32" s="15"/>
      <c r="AC32" s="15"/>
      <c r="AD32" s="1"/>
      <c r="AE32" s="1"/>
      <c r="AF32" s="15"/>
      <c r="AG32" s="15">
        <v>29968</v>
      </c>
      <c r="AH32" s="1">
        <v>6376</v>
      </c>
      <c r="AI32" s="1">
        <v>47329</v>
      </c>
      <c r="AJ32" s="15">
        <v>53705</v>
      </c>
      <c r="AK32" s="15">
        <v>132.08478587598924</v>
      </c>
      <c r="AL32" s="1"/>
      <c r="AM32" s="1">
        <v>15.428733841854253</v>
      </c>
      <c r="AN32" s="15">
        <v>15.428733841854253</v>
      </c>
      <c r="AO32" s="1">
        <v>300</v>
      </c>
      <c r="AP32" s="1">
        <v>848.2116497053488</v>
      </c>
      <c r="AQ32" s="15">
        <v>1148.2116497053489</v>
      </c>
      <c r="AR32" s="15">
        <v>86.435002010902537</v>
      </c>
      <c r="AS32" s="15">
        <v>129.93265668026476</v>
      </c>
      <c r="AT32" s="1">
        <v>50</v>
      </c>
      <c r="AU32" s="1">
        <v>6.3708281716235122</v>
      </c>
      <c r="AV32" s="15">
        <v>56.370828171623515</v>
      </c>
      <c r="AW32" s="15">
        <v>178.01062569672666</v>
      </c>
      <c r="AX32" s="1">
        <v>30</v>
      </c>
      <c r="AY32" s="1">
        <v>28.614163977473542</v>
      </c>
      <c r="AZ32" s="15">
        <v>58.614163977473538</v>
      </c>
      <c r="BA32" s="1"/>
      <c r="BB32" s="1">
        <v>825.32991426269223</v>
      </c>
      <c r="BC32" s="15">
        <v>825.32991426269223</v>
      </c>
      <c r="BD32" s="1">
        <v>70</v>
      </c>
      <c r="BE32" s="1">
        <v>1914.9895565528329</v>
      </c>
      <c r="BF32" s="15">
        <v>1984.9895565528329</v>
      </c>
      <c r="BG32" s="1"/>
      <c r="BH32" s="1">
        <v>9918.3792330557608</v>
      </c>
      <c r="BI32" s="15">
        <v>9918.3792330557608</v>
      </c>
      <c r="BJ32" s="15"/>
      <c r="BK32" s="1"/>
      <c r="BL32" s="1">
        <v>2765.6434475124938</v>
      </c>
      <c r="BM32" s="15">
        <v>2765.6434475124938</v>
      </c>
      <c r="BN32" s="1"/>
      <c r="BO32" s="1"/>
      <c r="BP32" s="1"/>
      <c r="BQ32" s="1">
        <v>2632.2420242000512</v>
      </c>
      <c r="BR32" s="15">
        <v>2632.2420242000512</v>
      </c>
      <c r="BS32" s="15"/>
      <c r="BT32" s="15">
        <v>128240</v>
      </c>
      <c r="BU32" s="15"/>
      <c r="BV32" s="1">
        <v>1050</v>
      </c>
      <c r="BW32" s="1">
        <v>13108.887209999633</v>
      </c>
      <c r="BX32" s="15">
        <v>14158.887209999633</v>
      </c>
      <c r="BY32" s="15">
        <v>279520.01892528229</v>
      </c>
    </row>
    <row r="33" spans="1:77" x14ac:dyDescent="0.25">
      <c r="A33" t="s">
        <v>37</v>
      </c>
      <c r="B33" s="15"/>
      <c r="C33" s="1"/>
      <c r="D33" s="1"/>
      <c r="E33" s="15"/>
      <c r="F33" s="1"/>
      <c r="G33" s="1">
        <v>2605.9065627356131</v>
      </c>
      <c r="H33" s="15">
        <v>2605.9065627356131</v>
      </c>
      <c r="I33" s="1"/>
      <c r="J33" s="1">
        <v>1421.673297544482</v>
      </c>
      <c r="K33" s="15">
        <v>1421.673297544482</v>
      </c>
      <c r="L33" s="1"/>
      <c r="M33" s="1">
        <v>143.95032594191423</v>
      </c>
      <c r="N33" s="15">
        <v>143.95032594191423</v>
      </c>
      <c r="O33" s="1">
        <v>8.1847665847665905</v>
      </c>
      <c r="P33" s="1">
        <v>23360</v>
      </c>
      <c r="Q33" s="1">
        <v>43.350146578183917</v>
      </c>
      <c r="R33" s="15">
        <v>23403.350146578185</v>
      </c>
      <c r="S33" s="15">
        <v>539.03420121569604</v>
      </c>
      <c r="T33" s="15">
        <v>295.74046953667016</v>
      </c>
      <c r="U33" s="1"/>
      <c r="V33" s="1">
        <v>542.14511018575024</v>
      </c>
      <c r="W33" s="15">
        <v>542.14511018575024</v>
      </c>
      <c r="X33" s="15">
        <v>10.377866258155528</v>
      </c>
      <c r="Y33" s="15">
        <v>9.4643026889547883</v>
      </c>
      <c r="Z33" s="15">
        <v>4847.3247087432765</v>
      </c>
      <c r="AA33" s="15"/>
      <c r="AB33" s="15"/>
      <c r="AC33" s="15"/>
      <c r="AD33" s="1"/>
      <c r="AE33" s="1"/>
      <c r="AF33" s="15"/>
      <c r="AG33" s="15">
        <v>32858</v>
      </c>
      <c r="AH33" s="1">
        <v>1031</v>
      </c>
      <c r="AI33" s="1">
        <v>63230</v>
      </c>
      <c r="AJ33" s="15">
        <v>64261</v>
      </c>
      <c r="AK33" s="15">
        <v>197.8693175758597</v>
      </c>
      <c r="AL33" s="1"/>
      <c r="AM33" s="1">
        <v>14.725257445840711</v>
      </c>
      <c r="AN33" s="15">
        <v>14.725257445840711</v>
      </c>
      <c r="AO33" s="1">
        <v>600</v>
      </c>
      <c r="AP33" s="1">
        <v>770.40910258770305</v>
      </c>
      <c r="AQ33" s="15">
        <v>1370.409102587703</v>
      </c>
      <c r="AR33" s="15">
        <v>43.527469615576642</v>
      </c>
      <c r="AS33" s="15">
        <v>104.57170443828538</v>
      </c>
      <c r="AT33" s="1"/>
      <c r="AU33" s="1">
        <v>7.7547861067114301</v>
      </c>
      <c r="AV33" s="15">
        <v>7.7547861067114301</v>
      </c>
      <c r="AW33" s="15">
        <v>157.46347583844977</v>
      </c>
      <c r="AX33" s="1"/>
      <c r="AY33" s="1">
        <v>21.971815687224055</v>
      </c>
      <c r="AZ33" s="15">
        <v>21.971815687224055</v>
      </c>
      <c r="BA33" s="1">
        <v>280</v>
      </c>
      <c r="BB33" s="1">
        <v>484.60128740108399</v>
      </c>
      <c r="BC33" s="15">
        <v>764.60128740108394</v>
      </c>
      <c r="BD33" s="1">
        <v>340</v>
      </c>
      <c r="BE33" s="1">
        <v>1555.8452135621872</v>
      </c>
      <c r="BF33" s="15">
        <v>1895.8452135621872</v>
      </c>
      <c r="BG33" s="1"/>
      <c r="BH33" s="1">
        <v>7385.57348548134</v>
      </c>
      <c r="BI33" s="15">
        <v>7385.57348548134</v>
      </c>
      <c r="BJ33" s="15"/>
      <c r="BK33" s="1"/>
      <c r="BL33" s="1">
        <v>3173.576140603423</v>
      </c>
      <c r="BM33" s="15">
        <v>3173.576140603423</v>
      </c>
      <c r="BN33" s="1"/>
      <c r="BO33" s="1"/>
      <c r="BP33" s="1">
        <v>11800</v>
      </c>
      <c r="BQ33" s="1">
        <v>5447.373285220312</v>
      </c>
      <c r="BR33" s="15">
        <v>17247.37328522031</v>
      </c>
      <c r="BS33" s="15">
        <v>60</v>
      </c>
      <c r="BT33" s="15">
        <v>95540</v>
      </c>
      <c r="BU33" s="15"/>
      <c r="BV33" s="1">
        <v>1950</v>
      </c>
      <c r="BW33" s="1">
        <v>13657.093177116789</v>
      </c>
      <c r="BX33" s="15">
        <v>15607.093177116789</v>
      </c>
      <c r="BY33" s="15">
        <v>274538.50727669423</v>
      </c>
    </row>
    <row r="34" spans="1:77" x14ac:dyDescent="0.25">
      <c r="A34" t="s">
        <v>38</v>
      </c>
      <c r="B34" s="15"/>
      <c r="C34" s="1"/>
      <c r="D34" s="1"/>
      <c r="E34" s="15"/>
      <c r="F34" s="1"/>
      <c r="G34" s="1">
        <v>1660.1875617741068</v>
      </c>
      <c r="H34" s="15">
        <v>1660.1875617741068</v>
      </c>
      <c r="I34" s="1"/>
      <c r="J34" s="1">
        <v>183.58881623098546</v>
      </c>
      <c r="K34" s="15">
        <v>183.58881623098546</v>
      </c>
      <c r="L34" s="1"/>
      <c r="M34" s="1">
        <v>36.979652256478445</v>
      </c>
      <c r="N34" s="15">
        <v>36.979652256478445</v>
      </c>
      <c r="O34" s="1"/>
      <c r="P34" s="1">
        <v>18210</v>
      </c>
      <c r="Q34" s="1">
        <v>85.654205607476598</v>
      </c>
      <c r="R34" s="15">
        <v>18295.654205607476</v>
      </c>
      <c r="S34" s="15">
        <v>406.29243515939964</v>
      </c>
      <c r="T34" s="15">
        <v>298.40156384182637</v>
      </c>
      <c r="U34" s="1"/>
      <c r="V34" s="1">
        <v>850.3599864597245</v>
      </c>
      <c r="W34" s="15">
        <v>850.3599864597245</v>
      </c>
      <c r="X34" s="15">
        <v>9.1232700440563725</v>
      </c>
      <c r="Y34" s="15">
        <v>9.7518581886865405</v>
      </c>
      <c r="Z34" s="15">
        <v>3350.7769062937577</v>
      </c>
      <c r="AA34" s="15"/>
      <c r="AB34" s="15"/>
      <c r="AC34" s="15"/>
      <c r="AD34" s="1"/>
      <c r="AE34" s="1"/>
      <c r="AF34" s="15"/>
      <c r="AG34" s="15">
        <v>18730</v>
      </c>
      <c r="AH34" s="1"/>
      <c r="AI34" s="1"/>
      <c r="AJ34" s="15"/>
      <c r="AK34" s="15">
        <v>106.65156174304799</v>
      </c>
      <c r="AL34" s="1"/>
      <c r="AM34" s="1">
        <v>12.490739633738574</v>
      </c>
      <c r="AN34" s="15">
        <v>12.490739633738574</v>
      </c>
      <c r="AO34" s="1">
        <v>340</v>
      </c>
      <c r="AP34" s="1">
        <v>686.24193934661855</v>
      </c>
      <c r="AQ34" s="15">
        <v>1026.2419393466184</v>
      </c>
      <c r="AR34" s="15">
        <v>70.049255009928302</v>
      </c>
      <c r="AS34" s="15">
        <v>105.15456336213396</v>
      </c>
      <c r="AT34" s="1"/>
      <c r="AU34" s="1">
        <v>5.1674301496370871</v>
      </c>
      <c r="AV34" s="15">
        <v>5.1674301496370871</v>
      </c>
      <c r="AW34" s="15">
        <v>143.84281548435848</v>
      </c>
      <c r="AX34" s="1"/>
      <c r="AY34" s="1">
        <v>23.185001970452493</v>
      </c>
      <c r="AZ34" s="15">
        <v>23.185001970452493</v>
      </c>
      <c r="BA34" s="1">
        <v>340</v>
      </c>
      <c r="BB34" s="1">
        <v>668.26832498215322</v>
      </c>
      <c r="BC34" s="15">
        <v>1008.2683249821532</v>
      </c>
      <c r="BD34" s="1">
        <v>610</v>
      </c>
      <c r="BE34" s="1">
        <v>1547.565046173328</v>
      </c>
      <c r="BF34" s="15">
        <v>2157.565046173328</v>
      </c>
      <c r="BG34" s="1"/>
      <c r="BH34" s="1">
        <v>8014.3174578695234</v>
      </c>
      <c r="BI34" s="15">
        <v>8014.3174578695234</v>
      </c>
      <c r="BJ34" s="15"/>
      <c r="BK34" s="1"/>
      <c r="BL34" s="1">
        <v>2235.5669272965006</v>
      </c>
      <c r="BM34" s="15">
        <v>2235.5669272965006</v>
      </c>
      <c r="BN34" s="1"/>
      <c r="BO34" s="1"/>
      <c r="BP34" s="1"/>
      <c r="BQ34" s="1">
        <v>2106.3085533771628</v>
      </c>
      <c r="BR34" s="15">
        <v>2106.3085533771628</v>
      </c>
      <c r="BS34" s="15"/>
      <c r="BT34" s="15">
        <v>69280</v>
      </c>
      <c r="BU34" s="15"/>
      <c r="BV34" s="1">
        <v>4080</v>
      </c>
      <c r="BW34" s="1">
        <v>10589.137257004191</v>
      </c>
      <c r="BX34" s="15">
        <v>14669.137257004191</v>
      </c>
      <c r="BY34" s="15">
        <v>144795.06312925927</v>
      </c>
    </row>
    <row r="35" spans="1:77" x14ac:dyDescent="0.25">
      <c r="A35" t="s">
        <v>39</v>
      </c>
      <c r="B35" s="15"/>
      <c r="C35" s="1"/>
      <c r="D35" s="1"/>
      <c r="E35" s="15"/>
      <c r="F35" s="1">
        <v>106620</v>
      </c>
      <c r="G35" s="1"/>
      <c r="H35" s="15">
        <v>106620</v>
      </c>
      <c r="I35" s="1">
        <v>1160</v>
      </c>
      <c r="J35" s="1"/>
      <c r="K35" s="15">
        <v>1160</v>
      </c>
      <c r="L35" s="1"/>
      <c r="M35" s="1"/>
      <c r="N35" s="15"/>
      <c r="O35" s="1"/>
      <c r="P35" s="1">
        <v>2300690</v>
      </c>
      <c r="Q35" s="1"/>
      <c r="R35" s="15">
        <v>2300690</v>
      </c>
      <c r="S35" s="15"/>
      <c r="T35" s="15"/>
      <c r="U35" s="1">
        <v>3020</v>
      </c>
      <c r="V35" s="1"/>
      <c r="W35" s="15">
        <v>3020</v>
      </c>
      <c r="X35" s="15"/>
      <c r="Y35" s="15"/>
      <c r="Z35" s="15"/>
      <c r="AA35" s="15"/>
      <c r="AB35" s="15"/>
      <c r="AC35" s="15"/>
      <c r="AD35" s="1"/>
      <c r="AE35" s="1"/>
      <c r="AF35" s="15"/>
      <c r="AG35" s="15">
        <v>4101950</v>
      </c>
      <c r="AH35" s="1"/>
      <c r="AI35" s="1">
        <v>6007070</v>
      </c>
      <c r="AJ35" s="15">
        <v>6007070</v>
      </c>
      <c r="AK35" s="15"/>
      <c r="AL35" s="1"/>
      <c r="AM35" s="1"/>
      <c r="AN35" s="15"/>
      <c r="AO35" s="1"/>
      <c r="AP35" s="1"/>
      <c r="AQ35" s="15"/>
      <c r="AR35" s="15"/>
      <c r="AS35" s="15"/>
      <c r="AT35" s="1">
        <v>7300</v>
      </c>
      <c r="AU35" s="1"/>
      <c r="AV35" s="15">
        <v>7300</v>
      </c>
      <c r="AW35" s="15"/>
      <c r="AX35" s="1">
        <v>5100</v>
      </c>
      <c r="AY35" s="1"/>
      <c r="AZ35" s="15">
        <v>5100</v>
      </c>
      <c r="BA35" s="1"/>
      <c r="BB35" s="1"/>
      <c r="BC35" s="15"/>
      <c r="BD35" s="1"/>
      <c r="BE35" s="1"/>
      <c r="BF35" s="15"/>
      <c r="BG35" s="1">
        <v>17420</v>
      </c>
      <c r="BH35" s="1"/>
      <c r="BI35" s="15">
        <v>17420</v>
      </c>
      <c r="BJ35" s="15"/>
      <c r="BK35" s="1">
        <v>2520</v>
      </c>
      <c r="BL35" s="1"/>
      <c r="BM35" s="15">
        <v>2520</v>
      </c>
      <c r="BN35" s="1">
        <v>128580</v>
      </c>
      <c r="BO35" s="1"/>
      <c r="BP35" s="1">
        <v>28620</v>
      </c>
      <c r="BQ35" s="1"/>
      <c r="BR35" s="15">
        <v>157200</v>
      </c>
      <c r="BS35" s="15">
        <v>8260</v>
      </c>
      <c r="BT35" s="15">
        <v>10749930</v>
      </c>
      <c r="BU35" s="15">
        <v>682550</v>
      </c>
      <c r="BV35" s="1">
        <v>641840</v>
      </c>
      <c r="BW35" s="1"/>
      <c r="BX35" s="15">
        <v>641840</v>
      </c>
      <c r="BY35" s="15">
        <v>24792630</v>
      </c>
    </row>
    <row r="36" spans="1:77" x14ac:dyDescent="0.25">
      <c r="A36" t="s">
        <v>40</v>
      </c>
      <c r="B36" s="15"/>
      <c r="C36" s="1"/>
      <c r="D36" s="1"/>
      <c r="E36" s="15"/>
      <c r="F36" s="1">
        <v>36440</v>
      </c>
      <c r="G36" s="1"/>
      <c r="H36" s="15">
        <v>36440</v>
      </c>
      <c r="I36" s="1">
        <v>72060</v>
      </c>
      <c r="J36" s="1"/>
      <c r="K36" s="15">
        <v>72060</v>
      </c>
      <c r="L36" s="1"/>
      <c r="M36" s="1"/>
      <c r="N36" s="15"/>
      <c r="O36" s="1"/>
      <c r="P36" s="1"/>
      <c r="Q36" s="1"/>
      <c r="R36" s="15"/>
      <c r="S36" s="15"/>
      <c r="T36" s="15"/>
      <c r="U36" s="1"/>
      <c r="V36" s="1"/>
      <c r="W36" s="15"/>
      <c r="X36" s="15"/>
      <c r="Y36" s="15"/>
      <c r="Z36" s="15"/>
      <c r="AA36" s="15"/>
      <c r="AB36" s="15"/>
      <c r="AC36" s="15"/>
      <c r="AD36" s="1"/>
      <c r="AE36" s="1"/>
      <c r="AF36" s="15"/>
      <c r="AG36" s="15">
        <v>313260</v>
      </c>
      <c r="AH36" s="1"/>
      <c r="AI36" s="1"/>
      <c r="AJ36" s="15"/>
      <c r="AK36" s="15"/>
      <c r="AL36" s="1"/>
      <c r="AM36" s="1"/>
      <c r="AN36" s="15"/>
      <c r="AO36" s="1"/>
      <c r="AP36" s="1"/>
      <c r="AQ36" s="15"/>
      <c r="AR36" s="15"/>
      <c r="AS36" s="15"/>
      <c r="AT36" s="1"/>
      <c r="AU36" s="1"/>
      <c r="AV36" s="15"/>
      <c r="AW36" s="15"/>
      <c r="AX36" s="1"/>
      <c r="AY36" s="1"/>
      <c r="AZ36" s="15"/>
      <c r="BA36" s="1"/>
      <c r="BB36" s="1"/>
      <c r="BC36" s="15"/>
      <c r="BD36" s="1"/>
      <c r="BE36" s="1"/>
      <c r="BF36" s="15"/>
      <c r="BG36" s="1">
        <v>1476080</v>
      </c>
      <c r="BH36" s="1"/>
      <c r="BI36" s="15">
        <v>1476080</v>
      </c>
      <c r="BJ36" s="15"/>
      <c r="BK36" s="1">
        <v>289520</v>
      </c>
      <c r="BL36" s="1"/>
      <c r="BM36" s="15">
        <v>289520</v>
      </c>
      <c r="BN36" s="1">
        <v>2800600</v>
      </c>
      <c r="BO36" s="1"/>
      <c r="BP36" s="1"/>
      <c r="BQ36" s="1"/>
      <c r="BR36" s="15">
        <v>2800600</v>
      </c>
      <c r="BS36" s="15"/>
      <c r="BT36" s="15"/>
      <c r="BU36" s="15"/>
      <c r="BV36" s="1">
        <v>1927120</v>
      </c>
      <c r="BW36" s="1"/>
      <c r="BX36" s="15">
        <v>1927120</v>
      </c>
      <c r="BY36" s="15">
        <v>6915080</v>
      </c>
    </row>
    <row r="37" spans="1:77" x14ac:dyDescent="0.25">
      <c r="A37" t="s">
        <v>41</v>
      </c>
      <c r="B37" s="15"/>
      <c r="C37" s="1"/>
      <c r="D37" s="1"/>
      <c r="E37" s="15"/>
      <c r="F37" s="1"/>
      <c r="G37" s="1">
        <v>671.8793939502151</v>
      </c>
      <c r="H37" s="15">
        <v>671.8793939502151</v>
      </c>
      <c r="I37" s="1"/>
      <c r="J37" s="1">
        <v>397.30795143616251</v>
      </c>
      <c r="K37" s="15">
        <v>397.30795143616251</v>
      </c>
      <c r="L37" s="1"/>
      <c r="M37" s="1">
        <v>9.6052829055980796E-2</v>
      </c>
      <c r="N37" s="15">
        <v>9.6052829055980796E-2</v>
      </c>
      <c r="O37" s="1">
        <v>0.168542698484166</v>
      </c>
      <c r="P37" s="1">
        <v>22660</v>
      </c>
      <c r="Q37" s="1">
        <v>4.5024763619990998E-2</v>
      </c>
      <c r="R37" s="15">
        <v>22660.045024763622</v>
      </c>
      <c r="S37" s="15">
        <v>322.96863860699671</v>
      </c>
      <c r="T37" s="15">
        <v>228.4817844287335</v>
      </c>
      <c r="U37" s="1"/>
      <c r="V37" s="1">
        <v>437.46794032382445</v>
      </c>
      <c r="W37" s="15">
        <v>437.46794032382445</v>
      </c>
      <c r="X37" s="15">
        <v>3.812841299410795</v>
      </c>
      <c r="Y37" s="15">
        <v>4.7041213740086363</v>
      </c>
      <c r="Z37" s="15">
        <v>3919.9627127979743</v>
      </c>
      <c r="AA37" s="15"/>
      <c r="AB37" s="15"/>
      <c r="AC37" s="15"/>
      <c r="AD37" s="1"/>
      <c r="AE37" s="1"/>
      <c r="AF37" s="15"/>
      <c r="AG37" s="15">
        <v>15770</v>
      </c>
      <c r="AH37" s="1"/>
      <c r="AI37" s="1">
        <v>20195</v>
      </c>
      <c r="AJ37" s="15">
        <v>20195</v>
      </c>
      <c r="AK37" s="15"/>
      <c r="AL37" s="1"/>
      <c r="AM37" s="1">
        <v>5.510403847244401</v>
      </c>
      <c r="AN37" s="15">
        <v>5.510403847244401</v>
      </c>
      <c r="AO37" s="1"/>
      <c r="AP37" s="1">
        <v>497.47646036838631</v>
      </c>
      <c r="AQ37" s="15">
        <v>497.47646036838631</v>
      </c>
      <c r="AR37" s="15">
        <v>17.076398707187074</v>
      </c>
      <c r="AS37" s="15">
        <v>38.942950007340741</v>
      </c>
      <c r="AT37" s="1"/>
      <c r="AU37" s="1">
        <v>13.705470821772991</v>
      </c>
      <c r="AV37" s="15">
        <v>13.705470821772991</v>
      </c>
      <c r="AW37" s="15">
        <v>80.236459876231677</v>
      </c>
      <c r="AX37" s="1"/>
      <c r="AY37" s="1">
        <v>13.390127874214077</v>
      </c>
      <c r="AZ37" s="15">
        <v>13.390127874214077</v>
      </c>
      <c r="BA37" s="1"/>
      <c r="BB37" s="1">
        <v>358.69079159553758</v>
      </c>
      <c r="BC37" s="15">
        <v>358.69079159553758</v>
      </c>
      <c r="BD37" s="1"/>
      <c r="BE37" s="1">
        <v>512.3383172024661</v>
      </c>
      <c r="BF37" s="15">
        <v>512.3383172024661</v>
      </c>
      <c r="BG37" s="1"/>
      <c r="BH37" s="1">
        <v>5462.4229055382511</v>
      </c>
      <c r="BI37" s="15">
        <v>5462.4229055382511</v>
      </c>
      <c r="BJ37" s="15"/>
      <c r="BK37" s="1"/>
      <c r="BL37" s="1">
        <v>488.71654862198051</v>
      </c>
      <c r="BM37" s="15">
        <v>488.71654862198051</v>
      </c>
      <c r="BN37" s="1"/>
      <c r="BO37" s="1"/>
      <c r="BP37" s="1"/>
      <c r="BQ37" s="1">
        <v>1837.2728018696719</v>
      </c>
      <c r="BR37" s="15">
        <v>1837.2728018696719</v>
      </c>
      <c r="BS37" s="15"/>
      <c r="BT37" s="15">
        <v>25300</v>
      </c>
      <c r="BU37" s="15"/>
      <c r="BV37" s="1">
        <v>2660</v>
      </c>
      <c r="BW37" s="1">
        <v>7435.341598141973</v>
      </c>
      <c r="BX37" s="15">
        <v>10095.341598141973</v>
      </c>
      <c r="BY37" s="15">
        <v>109333.01623898071</v>
      </c>
    </row>
    <row r="38" spans="1:77" x14ac:dyDescent="0.25">
      <c r="A38" t="s">
        <v>42</v>
      </c>
      <c r="B38" s="15"/>
      <c r="C38" s="1"/>
      <c r="D38" s="1"/>
      <c r="E38" s="15"/>
      <c r="F38" s="1"/>
      <c r="G38" s="1">
        <v>578.85659533695298</v>
      </c>
      <c r="H38" s="15">
        <v>578.85659533695298</v>
      </c>
      <c r="I38" s="1"/>
      <c r="J38" s="1">
        <v>238.594698179495</v>
      </c>
      <c r="K38" s="15">
        <v>238.594698179495</v>
      </c>
      <c r="L38" s="1"/>
      <c r="M38" s="1"/>
      <c r="N38" s="15"/>
      <c r="O38" s="1"/>
      <c r="P38" s="1">
        <v>35580</v>
      </c>
      <c r="Q38" s="1"/>
      <c r="R38" s="15">
        <v>35580</v>
      </c>
      <c r="S38" s="15">
        <v>99.904183966783805</v>
      </c>
      <c r="T38" s="15">
        <v>93.263494091344597</v>
      </c>
      <c r="U38" s="1"/>
      <c r="V38" s="1">
        <v>140.45352922389</v>
      </c>
      <c r="W38" s="15">
        <v>140.45352922389</v>
      </c>
      <c r="X38" s="15">
        <v>1.88054934525711</v>
      </c>
      <c r="Y38" s="15">
        <v>2.9383583519642298</v>
      </c>
      <c r="Z38" s="15">
        <v>899.13765570105397</v>
      </c>
      <c r="AA38" s="15"/>
      <c r="AB38" s="15"/>
      <c r="AC38" s="15"/>
      <c r="AD38" s="1"/>
      <c r="AE38" s="1"/>
      <c r="AF38" s="15"/>
      <c r="AG38" s="15">
        <v>45840</v>
      </c>
      <c r="AH38" s="1">
        <v>9241</v>
      </c>
      <c r="AI38" s="1">
        <v>84200</v>
      </c>
      <c r="AJ38" s="15">
        <v>93441</v>
      </c>
      <c r="AK38" s="15">
        <v>20.274672628553201</v>
      </c>
      <c r="AL38" s="1">
        <v>30</v>
      </c>
      <c r="AM38" s="1">
        <v>2.9383583519642298</v>
      </c>
      <c r="AN38" s="15">
        <v>32.938358351964233</v>
      </c>
      <c r="AO38" s="1">
        <v>970</v>
      </c>
      <c r="AP38" s="1">
        <v>198.63302459278199</v>
      </c>
      <c r="AQ38" s="15">
        <v>1168.633024592782</v>
      </c>
      <c r="AR38" s="15">
        <v>2.7326732673267302</v>
      </c>
      <c r="AS38" s="15">
        <v>14.691791759821101</v>
      </c>
      <c r="AT38" s="1">
        <v>110</v>
      </c>
      <c r="AU38" s="1">
        <v>8.8150750558926898</v>
      </c>
      <c r="AV38" s="15">
        <v>118.81507505589269</v>
      </c>
      <c r="AW38" s="15">
        <v>29.736186521878</v>
      </c>
      <c r="AX38" s="1">
        <v>60</v>
      </c>
      <c r="AY38" s="1">
        <v>10.284254231874799</v>
      </c>
      <c r="AZ38" s="15">
        <v>70.284254231874797</v>
      </c>
      <c r="BA38" s="1">
        <v>540</v>
      </c>
      <c r="BB38" s="1">
        <v>166.63430213989099</v>
      </c>
      <c r="BC38" s="15">
        <v>706.63430213989102</v>
      </c>
      <c r="BD38" s="1">
        <v>2650</v>
      </c>
      <c r="BE38" s="1">
        <v>451.62567869690201</v>
      </c>
      <c r="BF38" s="15">
        <v>3101.625678696902</v>
      </c>
      <c r="BG38" s="1">
        <v>2800</v>
      </c>
      <c r="BH38" s="1">
        <v>2221.3989140849599</v>
      </c>
      <c r="BI38" s="15">
        <v>5021.3989140849599</v>
      </c>
      <c r="BJ38" s="15"/>
      <c r="BK38" s="1"/>
      <c r="BL38" s="1">
        <v>824.65027147876106</v>
      </c>
      <c r="BM38" s="15">
        <v>824.65027147876106</v>
      </c>
      <c r="BN38" s="1">
        <v>61679</v>
      </c>
      <c r="BO38" s="1">
        <v>5730</v>
      </c>
      <c r="BP38" s="1">
        <v>10840</v>
      </c>
      <c r="BQ38" s="1">
        <v>292.07282018524398</v>
      </c>
      <c r="BR38" s="15">
        <v>78541.072820185247</v>
      </c>
      <c r="BS38" s="15"/>
      <c r="BT38" s="15">
        <v>188965</v>
      </c>
      <c r="BU38" s="15"/>
      <c r="BV38" s="1">
        <v>19870</v>
      </c>
      <c r="BW38" s="1">
        <v>2994.1871606515501</v>
      </c>
      <c r="BX38" s="15">
        <v>22864.187160651549</v>
      </c>
      <c r="BY38" s="15">
        <v>478398.70424784417</v>
      </c>
    </row>
    <row r="39" spans="1:77" x14ac:dyDescent="0.25">
      <c r="A39" t="s">
        <v>43</v>
      </c>
      <c r="B39" s="15"/>
      <c r="C39" s="1"/>
      <c r="D39" s="1"/>
      <c r="E39" s="15"/>
      <c r="F39" s="1"/>
      <c r="G39" s="1">
        <v>1192.1672175500901</v>
      </c>
      <c r="H39" s="15">
        <v>1192.1672175500901</v>
      </c>
      <c r="I39" s="1"/>
      <c r="J39" s="1">
        <v>403.13024469807294</v>
      </c>
      <c r="K39" s="15">
        <v>403.13024469807294</v>
      </c>
      <c r="L39" s="1"/>
      <c r="M39" s="1">
        <v>26.414527990394699</v>
      </c>
      <c r="N39" s="15">
        <v>26.414527990394699</v>
      </c>
      <c r="O39" s="1">
        <v>46.349242083145697</v>
      </c>
      <c r="P39" s="1">
        <v>23270</v>
      </c>
      <c r="Q39" s="1">
        <v>12.3818099954975</v>
      </c>
      <c r="R39" s="15">
        <v>23282.381809995499</v>
      </c>
      <c r="S39" s="15">
        <v>464.35794690161526</v>
      </c>
      <c r="T39" s="15">
        <v>406.36887693203528</v>
      </c>
      <c r="U39" s="1"/>
      <c r="V39" s="1">
        <v>711.76659706499959</v>
      </c>
      <c r="W39" s="15">
        <v>711.76659706499959</v>
      </c>
      <c r="X39" s="15">
        <v>7.201379939159672</v>
      </c>
      <c r="Y39" s="15">
        <v>5.3901068435389643</v>
      </c>
      <c r="Z39" s="15">
        <v>5312.5156927536755</v>
      </c>
      <c r="AA39" s="15"/>
      <c r="AB39" s="15"/>
      <c r="AC39" s="15"/>
      <c r="AD39" s="1"/>
      <c r="AE39" s="1"/>
      <c r="AF39" s="15"/>
      <c r="AG39" s="15">
        <v>18300</v>
      </c>
      <c r="AH39" s="1">
        <v>2810</v>
      </c>
      <c r="AI39" s="1">
        <v>20980</v>
      </c>
      <c r="AJ39" s="15">
        <v>23790</v>
      </c>
      <c r="AK39" s="15"/>
      <c r="AL39" s="1"/>
      <c r="AM39" s="1">
        <v>12.410575148569208</v>
      </c>
      <c r="AN39" s="15">
        <v>12.410575148569208</v>
      </c>
      <c r="AO39" s="1"/>
      <c r="AP39" s="1">
        <v>896.36150987419467</v>
      </c>
      <c r="AQ39" s="15">
        <v>896.36150987419467</v>
      </c>
      <c r="AR39" s="15">
        <v>36.863147661149895</v>
      </c>
      <c r="AS39" s="15">
        <v>81.304266195801588</v>
      </c>
      <c r="AT39" s="1"/>
      <c r="AU39" s="1">
        <v>11.628268878476968</v>
      </c>
      <c r="AV39" s="15">
        <v>11.628268878476968</v>
      </c>
      <c r="AW39" s="15">
        <v>164.89085881352258</v>
      </c>
      <c r="AX39" s="1"/>
      <c r="AY39" s="1">
        <v>32.262564217182039</v>
      </c>
      <c r="AZ39" s="15">
        <v>32.262564217182039</v>
      </c>
      <c r="BA39" s="1"/>
      <c r="BB39" s="1">
        <v>626.12548618403343</v>
      </c>
      <c r="BC39" s="15">
        <v>626.12548618403343</v>
      </c>
      <c r="BD39" s="1"/>
      <c r="BE39" s="1">
        <v>1225.9959321370379</v>
      </c>
      <c r="BF39" s="15">
        <v>1225.9959321370379</v>
      </c>
      <c r="BG39" s="1"/>
      <c r="BH39" s="1">
        <v>7482.0438350194736</v>
      </c>
      <c r="BI39" s="15">
        <v>7482.0438350194736</v>
      </c>
      <c r="BJ39" s="15"/>
      <c r="BK39" s="1"/>
      <c r="BL39" s="1">
        <v>2030.0547748868212</v>
      </c>
      <c r="BM39" s="15">
        <v>2030.0547748868212</v>
      </c>
      <c r="BN39" s="1"/>
      <c r="BO39" s="1"/>
      <c r="BP39" s="1"/>
      <c r="BQ39" s="1">
        <v>2835.1448207136436</v>
      </c>
      <c r="BR39" s="15">
        <v>2835.1448207136436</v>
      </c>
      <c r="BS39" s="15">
        <v>60</v>
      </c>
      <c r="BT39" s="15">
        <v>21560</v>
      </c>
      <c r="BU39" s="15"/>
      <c r="BV39" s="1"/>
      <c r="BW39" s="1">
        <v>11656.350625266356</v>
      </c>
      <c r="BX39" s="15">
        <v>11656.350625266356</v>
      </c>
      <c r="BY39" s="15">
        <v>122659.48030774847</v>
      </c>
    </row>
    <row r="40" spans="1:77" x14ac:dyDescent="0.25">
      <c r="A40" t="s">
        <v>44</v>
      </c>
      <c r="B40" s="15"/>
      <c r="C40" s="1"/>
      <c r="D40" s="1"/>
      <c r="E40" s="15"/>
      <c r="F40" s="1"/>
      <c r="G40" s="1">
        <v>1561.7444263340058</v>
      </c>
      <c r="H40" s="15">
        <v>1561.7444263340058</v>
      </c>
      <c r="I40" s="1"/>
      <c r="J40" s="1">
        <v>171.23658785455831</v>
      </c>
      <c r="K40" s="15">
        <v>171.23658785455831</v>
      </c>
      <c r="L40" s="1"/>
      <c r="M40" s="1">
        <v>34.882040626156545</v>
      </c>
      <c r="N40" s="15">
        <v>34.882040626156545</v>
      </c>
      <c r="O40" s="1"/>
      <c r="P40" s="1">
        <v>21707</v>
      </c>
      <c r="Q40" s="1">
        <v>80.794392523364493</v>
      </c>
      <c r="R40" s="15">
        <v>21787.794392523363</v>
      </c>
      <c r="S40" s="15">
        <v>381.81607252703611</v>
      </c>
      <c r="T40" s="15">
        <v>280.04700735038062</v>
      </c>
      <c r="U40" s="1"/>
      <c r="V40" s="1">
        <v>798.91357804899326</v>
      </c>
      <c r="W40" s="15">
        <v>798.91357804899326</v>
      </c>
      <c r="X40" s="15">
        <v>8.5869598868126218</v>
      </c>
      <c r="Y40" s="15">
        <v>9.1682868597896565</v>
      </c>
      <c r="Z40" s="15">
        <v>3145.9279992801917</v>
      </c>
      <c r="AA40" s="15"/>
      <c r="AB40" s="15"/>
      <c r="AC40" s="15"/>
      <c r="AD40" s="1"/>
      <c r="AE40" s="1"/>
      <c r="AF40" s="15"/>
      <c r="AG40" s="15">
        <v>20336</v>
      </c>
      <c r="AH40" s="1">
        <v>3792</v>
      </c>
      <c r="AI40" s="1">
        <v>32640</v>
      </c>
      <c r="AJ40" s="15">
        <v>36432</v>
      </c>
      <c r="AK40" s="15">
        <v>100.45160776740109</v>
      </c>
      <c r="AL40" s="1"/>
      <c r="AM40" s="1">
        <v>11.76247435874536</v>
      </c>
      <c r="AN40" s="15">
        <v>11.76247435874536</v>
      </c>
      <c r="AO40" s="1"/>
      <c r="AP40" s="1">
        <v>644.36698029610841</v>
      </c>
      <c r="AQ40" s="15">
        <v>644.36698029610841</v>
      </c>
      <c r="AR40" s="15">
        <v>65.879231347157614</v>
      </c>
      <c r="AS40" s="15">
        <v>98.964625775479277</v>
      </c>
      <c r="AT40" s="1"/>
      <c r="AU40" s="1">
        <v>4.8412503617767157</v>
      </c>
      <c r="AV40" s="15">
        <v>4.8412503617767157</v>
      </c>
      <c r="AW40" s="15">
        <v>135.23683843354473</v>
      </c>
      <c r="AX40" s="1"/>
      <c r="AY40" s="1">
        <v>21.79025026402255</v>
      </c>
      <c r="AZ40" s="15">
        <v>21.79025026402255</v>
      </c>
      <c r="BA40" s="1"/>
      <c r="BB40" s="1">
        <v>627.98340618800898</v>
      </c>
      <c r="BC40" s="15">
        <v>627.98340618800898</v>
      </c>
      <c r="BD40" s="1"/>
      <c r="BE40" s="1">
        <v>1455.1444456543647</v>
      </c>
      <c r="BF40" s="15">
        <v>1455.1444456543647</v>
      </c>
      <c r="BG40" s="1"/>
      <c r="BH40" s="1">
        <v>7532.4100863635695</v>
      </c>
      <c r="BI40" s="15">
        <v>7532.4100863635695</v>
      </c>
      <c r="BJ40" s="15"/>
      <c r="BK40" s="1"/>
      <c r="BL40" s="1">
        <v>2100.848888531671</v>
      </c>
      <c r="BM40" s="15">
        <v>2100.848888531671</v>
      </c>
      <c r="BN40" s="1"/>
      <c r="BO40" s="1"/>
      <c r="BP40" s="1"/>
      <c r="BQ40" s="1">
        <v>1978.6332407069697</v>
      </c>
      <c r="BR40" s="15">
        <v>1978.6332407069697</v>
      </c>
      <c r="BS40" s="15"/>
      <c r="BT40" s="15">
        <v>44820</v>
      </c>
      <c r="BU40" s="15"/>
      <c r="BV40" s="1"/>
      <c r="BW40" s="1">
        <v>9953.5753564328861</v>
      </c>
      <c r="BX40" s="15">
        <v>9953.5753564328861</v>
      </c>
      <c r="BY40" s="15">
        <v>154500.00603377301</v>
      </c>
    </row>
    <row r="41" spans="1:77" x14ac:dyDescent="0.25">
      <c r="A41" t="s">
        <v>45</v>
      </c>
      <c r="B41" s="15"/>
      <c r="C41" s="1"/>
      <c r="D41" s="1"/>
      <c r="E41" s="15"/>
      <c r="F41" s="1"/>
      <c r="G41" s="1">
        <v>5.0376466468219201</v>
      </c>
      <c r="H41" s="15">
        <v>5.0376466468219201</v>
      </c>
      <c r="I41" s="1"/>
      <c r="J41" s="1">
        <v>1.9007179127998599</v>
      </c>
      <c r="K41" s="15">
        <v>1.9007179127998599</v>
      </c>
      <c r="L41" s="1"/>
      <c r="M41" s="1">
        <v>2.27630887760462E-2</v>
      </c>
      <c r="N41" s="15">
        <v>2.27630887760462E-2</v>
      </c>
      <c r="O41" s="1"/>
      <c r="P41" s="1">
        <v>10720</v>
      </c>
      <c r="Q41" s="1">
        <v>3.06426195062161E-2</v>
      </c>
      <c r="R41" s="15">
        <v>10720.030642619506</v>
      </c>
      <c r="S41" s="15">
        <v>2.0998949395902602</v>
      </c>
      <c r="T41" s="15">
        <v>1.108474873052</v>
      </c>
      <c r="U41" s="1"/>
      <c r="V41" s="1">
        <v>1.3045000875503401</v>
      </c>
      <c r="W41" s="15">
        <v>1.3045000875503401</v>
      </c>
      <c r="X41" s="15">
        <v>1.6371913850464E-2</v>
      </c>
      <c r="Y41" s="15">
        <v>4.1586412187007503E-2</v>
      </c>
      <c r="Z41" s="15">
        <v>10.6942742076694</v>
      </c>
      <c r="AA41" s="15"/>
      <c r="AB41" s="15"/>
      <c r="AC41" s="15"/>
      <c r="AD41" s="1"/>
      <c r="AE41" s="1"/>
      <c r="AF41" s="15"/>
      <c r="AG41" s="15">
        <v>10400</v>
      </c>
      <c r="AH41" s="1"/>
      <c r="AI41" s="1"/>
      <c r="AJ41" s="15"/>
      <c r="AK41" s="15">
        <v>0.207056557520574</v>
      </c>
      <c r="AL41" s="1"/>
      <c r="AM41" s="1">
        <v>3.6771143407459302E-2</v>
      </c>
      <c r="AN41" s="15">
        <v>3.6771143407459302E-2</v>
      </c>
      <c r="AO41" s="1">
        <v>680</v>
      </c>
      <c r="AP41" s="1">
        <v>1.87620381719489</v>
      </c>
      <c r="AQ41" s="15">
        <v>681.87620381719489</v>
      </c>
      <c r="AR41" s="15">
        <v>7.9583260374715498E-2</v>
      </c>
      <c r="AS41" s="15">
        <v>0.15365084923831199</v>
      </c>
      <c r="AT41" s="1"/>
      <c r="AU41" s="1">
        <v>5.2530204867799E-3</v>
      </c>
      <c r="AV41" s="15">
        <v>5.2530204867799E-3</v>
      </c>
      <c r="AW41" s="15">
        <v>0.39178777797233399</v>
      </c>
      <c r="AX41" s="1"/>
      <c r="AY41" s="1">
        <v>2.8891612677289399E-2</v>
      </c>
      <c r="AZ41" s="15">
        <v>2.8891612677289399E-2</v>
      </c>
      <c r="BA41" s="1">
        <v>520</v>
      </c>
      <c r="BB41" s="1">
        <v>1.55848362808615</v>
      </c>
      <c r="BC41" s="15">
        <v>521.55848362808615</v>
      </c>
      <c r="BD41" s="1">
        <v>1010</v>
      </c>
      <c r="BE41" s="1">
        <v>4.6865697776221298</v>
      </c>
      <c r="BF41" s="15">
        <v>1014.6865697776221</v>
      </c>
      <c r="BG41" s="1"/>
      <c r="BH41" s="1">
        <v>17.7972334092103</v>
      </c>
      <c r="BI41" s="15">
        <v>17.7972334092103</v>
      </c>
      <c r="BJ41" s="15"/>
      <c r="BK41" s="1"/>
      <c r="BL41" s="1">
        <v>6.2589739099982502</v>
      </c>
      <c r="BM41" s="15">
        <v>6.2589739099982502</v>
      </c>
      <c r="BN41" s="1"/>
      <c r="BO41" s="1"/>
      <c r="BP41" s="1"/>
      <c r="BQ41" s="1">
        <v>6.8289266328138698</v>
      </c>
      <c r="BR41" s="15">
        <v>6.8289266328138698</v>
      </c>
      <c r="BS41" s="15"/>
      <c r="BT41" s="15">
        <v>45101</v>
      </c>
      <c r="BU41" s="15"/>
      <c r="BV41" s="1">
        <v>14720</v>
      </c>
      <c r="BW41" s="1">
        <v>26.583785676764101</v>
      </c>
      <c r="BX41" s="15">
        <v>14746.583785676765</v>
      </c>
      <c r="BY41" s="15">
        <v>83239.750043775173</v>
      </c>
    </row>
    <row r="42" spans="1:77" x14ac:dyDescent="0.25">
      <c r="A42" t="s">
        <v>46</v>
      </c>
      <c r="B42" s="15"/>
      <c r="C42" s="1"/>
      <c r="D42" s="1"/>
      <c r="E42" s="15"/>
      <c r="F42" s="1"/>
      <c r="G42" s="1">
        <v>15917.323459489662</v>
      </c>
      <c r="H42" s="15">
        <v>15917.323459489662</v>
      </c>
      <c r="I42" s="1"/>
      <c r="J42" s="1">
        <v>2754.3338810756618</v>
      </c>
      <c r="K42" s="15">
        <v>2754.3338810756618</v>
      </c>
      <c r="L42" s="1"/>
      <c r="M42" s="1">
        <v>2.27630887760462E-2</v>
      </c>
      <c r="N42" s="15">
        <v>2.27630887760462E-2</v>
      </c>
      <c r="O42" s="1"/>
      <c r="P42" s="1">
        <v>22380</v>
      </c>
      <c r="Q42" s="1">
        <v>3.06426195062161E-2</v>
      </c>
      <c r="R42" s="15">
        <v>22380.030642619506</v>
      </c>
      <c r="S42" s="15">
        <v>5141.4967544963629</v>
      </c>
      <c r="T42" s="15">
        <v>1472.1613750647987</v>
      </c>
      <c r="U42" s="1"/>
      <c r="V42" s="1">
        <v>3501.3871262977223</v>
      </c>
      <c r="W42" s="15">
        <v>3501.3871262977223</v>
      </c>
      <c r="X42" s="15">
        <v>53.246927283487651</v>
      </c>
      <c r="Y42" s="15">
        <v>55.357186320102279</v>
      </c>
      <c r="Z42" s="15">
        <v>8989.685931417016</v>
      </c>
      <c r="AA42" s="15"/>
      <c r="AB42" s="15"/>
      <c r="AC42" s="15"/>
      <c r="AD42" s="1"/>
      <c r="AE42" s="1"/>
      <c r="AF42" s="15"/>
      <c r="AG42" s="15">
        <v>16920</v>
      </c>
      <c r="AH42" s="1"/>
      <c r="AI42" s="1"/>
      <c r="AJ42" s="15"/>
      <c r="AK42" s="15">
        <v>0.38416525798548401</v>
      </c>
      <c r="AL42" s="1"/>
      <c r="AM42" s="1">
        <v>48.431002754221375</v>
      </c>
      <c r="AN42" s="15">
        <v>48.431002754221375</v>
      </c>
      <c r="AO42" s="1"/>
      <c r="AP42" s="1">
        <v>4289.4761087904326</v>
      </c>
      <c r="AQ42" s="15">
        <v>4289.4761087904326</v>
      </c>
      <c r="AR42" s="15">
        <v>282.2334199658585</v>
      </c>
      <c r="AS42" s="15">
        <v>411.56660758631898</v>
      </c>
      <c r="AT42" s="1"/>
      <c r="AU42" s="1">
        <v>34.59216977719106</v>
      </c>
      <c r="AV42" s="15">
        <v>34.59216977719106</v>
      </c>
      <c r="AW42" s="15">
        <v>1192.914270212364</v>
      </c>
      <c r="AX42" s="1"/>
      <c r="AY42" s="1">
        <v>129.68333841644593</v>
      </c>
      <c r="AZ42" s="15">
        <v>129.68333841644593</v>
      </c>
      <c r="BA42" s="1"/>
      <c r="BB42" s="1">
        <v>3048.1354093358455</v>
      </c>
      <c r="BC42" s="15">
        <v>3048.1354093358455</v>
      </c>
      <c r="BD42" s="1"/>
      <c r="BE42" s="1">
        <v>6965.0541659462451</v>
      </c>
      <c r="BF42" s="15">
        <v>6965.0541659462451</v>
      </c>
      <c r="BG42" s="1"/>
      <c r="BH42" s="1">
        <v>27533.726263422825</v>
      </c>
      <c r="BI42" s="15">
        <v>27533.726263422825</v>
      </c>
      <c r="BJ42" s="15"/>
      <c r="BK42" s="1"/>
      <c r="BL42" s="1">
        <v>14823.745699951227</v>
      </c>
      <c r="BM42" s="15">
        <v>14823.745699951227</v>
      </c>
      <c r="BN42" s="1"/>
      <c r="BO42" s="1"/>
      <c r="BP42" s="1"/>
      <c r="BQ42" s="1">
        <v>7493.3584566401569</v>
      </c>
      <c r="BR42" s="15">
        <v>7493.3584566401569</v>
      </c>
      <c r="BS42" s="15"/>
      <c r="BT42" s="15">
        <v>187120</v>
      </c>
      <c r="BU42" s="15"/>
      <c r="BV42" s="1"/>
      <c r="BW42" s="1">
        <v>37992.520104507712</v>
      </c>
      <c r="BX42" s="15">
        <v>37992.520104507712</v>
      </c>
      <c r="BY42" s="15">
        <v>368550.8672297179</v>
      </c>
    </row>
    <row r="43" spans="1:77" x14ac:dyDescent="0.25">
      <c r="A43" t="s">
        <v>47</v>
      </c>
      <c r="B43" s="15"/>
      <c r="C43" s="1"/>
      <c r="D43" s="1"/>
      <c r="E43" s="15"/>
      <c r="F43" s="1"/>
      <c r="G43" s="1">
        <v>9581.8668417790814</v>
      </c>
      <c r="H43" s="15">
        <v>9581.8668417790814</v>
      </c>
      <c r="I43" s="1"/>
      <c r="J43" s="1">
        <v>1061.7194683020177</v>
      </c>
      <c r="K43" s="15">
        <v>1061.7194683020177</v>
      </c>
      <c r="L43" s="1"/>
      <c r="M43" s="1">
        <v>212.82107719292415</v>
      </c>
      <c r="N43" s="15">
        <v>212.82107719292415</v>
      </c>
      <c r="O43" s="1"/>
      <c r="P43" s="1">
        <v>152810</v>
      </c>
      <c r="Q43" s="1">
        <v>492.66355140186897</v>
      </c>
      <c r="R43" s="15">
        <v>153302.66355140187</v>
      </c>
      <c r="S43" s="15">
        <v>2345.2841942130713</v>
      </c>
      <c r="T43" s="15">
        <v>1722.2825477569302</v>
      </c>
      <c r="U43" s="1"/>
      <c r="V43" s="1">
        <v>4888.7037773233833</v>
      </c>
      <c r="W43" s="15">
        <v>4888.7037773233833</v>
      </c>
      <c r="X43" s="15">
        <v>52.672487070623653</v>
      </c>
      <c r="Y43" s="15">
        <v>56.144490834445762</v>
      </c>
      <c r="Z43" s="15">
        <v>19336.152235544792</v>
      </c>
      <c r="AA43" s="15"/>
      <c r="AB43" s="15"/>
      <c r="AC43" s="15"/>
      <c r="AD43" s="1"/>
      <c r="AE43" s="1"/>
      <c r="AF43" s="15"/>
      <c r="AG43" s="15">
        <v>150150</v>
      </c>
      <c r="AH43" s="1">
        <v>28354</v>
      </c>
      <c r="AI43" s="1">
        <v>291135</v>
      </c>
      <c r="AJ43" s="15">
        <v>319489</v>
      </c>
      <c r="AK43" s="15">
        <v>616.68023605414373</v>
      </c>
      <c r="AL43" s="1"/>
      <c r="AM43" s="1">
        <v>72.022838361333442</v>
      </c>
      <c r="AN43" s="15">
        <v>72.022838361333442</v>
      </c>
      <c r="AO43" s="1"/>
      <c r="AP43" s="1">
        <v>3950.3090742241957</v>
      </c>
      <c r="AQ43" s="15">
        <v>3950.3090742241957</v>
      </c>
      <c r="AR43" s="15">
        <v>403.06053578290971</v>
      </c>
      <c r="AS43" s="15">
        <v>606.2468928493721</v>
      </c>
      <c r="AT43" s="1">
        <v>260</v>
      </c>
      <c r="AU43" s="1">
        <v>29.616155627651604</v>
      </c>
      <c r="AV43" s="15">
        <v>289.61615562765161</v>
      </c>
      <c r="AW43" s="15">
        <v>829.88933833703891</v>
      </c>
      <c r="AX43" s="1">
        <v>520</v>
      </c>
      <c r="AY43" s="1">
        <v>133.36054940895255</v>
      </c>
      <c r="AZ43" s="15">
        <v>653.36054940895258</v>
      </c>
      <c r="BA43" s="1"/>
      <c r="BB43" s="1">
        <v>3846.1706988805909</v>
      </c>
      <c r="BC43" s="15">
        <v>3846.1706988805909</v>
      </c>
      <c r="BD43" s="1"/>
      <c r="BE43" s="1">
        <v>8928.5544362803448</v>
      </c>
      <c r="BF43" s="15">
        <v>8928.5544362803448</v>
      </c>
      <c r="BG43" s="1"/>
      <c r="BH43" s="1">
        <v>46227.723105082208</v>
      </c>
      <c r="BI43" s="15">
        <v>46227.723105082208</v>
      </c>
      <c r="BJ43" s="15"/>
      <c r="BK43" s="1">
        <v>280</v>
      </c>
      <c r="BL43" s="1">
        <v>12888.683399235719</v>
      </c>
      <c r="BM43" s="15">
        <v>13168.683399235719</v>
      </c>
      <c r="BN43" s="1"/>
      <c r="BO43" s="1"/>
      <c r="BP43" s="1"/>
      <c r="BQ43" s="1">
        <v>12263.875810192631</v>
      </c>
      <c r="BR43" s="15">
        <v>12263.875810192631</v>
      </c>
      <c r="BS43" s="15">
        <v>1800</v>
      </c>
      <c r="BT43" s="15">
        <v>211610</v>
      </c>
      <c r="BU43" s="15">
        <v>21500</v>
      </c>
      <c r="BV43" s="1"/>
      <c r="BW43" s="1">
        <v>61103.975385931983</v>
      </c>
      <c r="BX43" s="15">
        <v>61103.975385931983</v>
      </c>
      <c r="BY43" s="15">
        <v>1050069.4791276681</v>
      </c>
    </row>
    <row r="44" spans="1:77" x14ac:dyDescent="0.25">
      <c r="A44" t="s">
        <v>48</v>
      </c>
      <c r="B44" s="15"/>
      <c r="C44" s="1"/>
      <c r="D44" s="1"/>
      <c r="E44" s="15"/>
      <c r="F44" s="1"/>
      <c r="G44" s="1">
        <v>518.34507640601203</v>
      </c>
      <c r="H44" s="15">
        <v>518.34507640601203</v>
      </c>
      <c r="I44" s="1"/>
      <c r="J44" s="1">
        <v>192.27394373326277</v>
      </c>
      <c r="K44" s="15">
        <v>192.27394373326277</v>
      </c>
      <c r="L44" s="1"/>
      <c r="M44" s="1">
        <v>2.3495986178845611</v>
      </c>
      <c r="N44" s="15">
        <v>2.3495986178845611</v>
      </c>
      <c r="O44" s="1">
        <v>0.168542698484166</v>
      </c>
      <c r="P44" s="1">
        <v>106840</v>
      </c>
      <c r="Q44" s="1">
        <v>3.078644094735381</v>
      </c>
      <c r="R44" s="15">
        <v>106843.07864409474</v>
      </c>
      <c r="S44" s="15">
        <v>214.5122236889178</v>
      </c>
      <c r="T44" s="15">
        <v>112.62532959097074</v>
      </c>
      <c r="U44" s="1">
        <v>60</v>
      </c>
      <c r="V44" s="1">
        <v>135.08755386875666</v>
      </c>
      <c r="W44" s="15">
        <v>195.08755386875666</v>
      </c>
      <c r="X44" s="15">
        <v>1.6980966247932092</v>
      </c>
      <c r="Y44" s="15">
        <v>4.189721683595149</v>
      </c>
      <c r="Z44" s="15">
        <v>1086.5946707297899</v>
      </c>
      <c r="AA44" s="15"/>
      <c r="AB44" s="15"/>
      <c r="AC44" s="15"/>
      <c r="AD44" s="1"/>
      <c r="AE44" s="1"/>
      <c r="AF44" s="15"/>
      <c r="AG44" s="15">
        <v>154370</v>
      </c>
      <c r="AH44" s="1">
        <v>8830</v>
      </c>
      <c r="AI44" s="1">
        <v>93970</v>
      </c>
      <c r="AJ44" s="15">
        <v>102800</v>
      </c>
      <c r="AK44" s="15">
        <v>20.498599194536901</v>
      </c>
      <c r="AL44" s="1"/>
      <c r="AM44" s="1">
        <v>3.7318795888654379</v>
      </c>
      <c r="AN44" s="15">
        <v>3.7318795888654379</v>
      </c>
      <c r="AO44" s="1">
        <v>1060</v>
      </c>
      <c r="AP44" s="1">
        <v>193.11381675183401</v>
      </c>
      <c r="AQ44" s="15">
        <v>1253.1138167518341</v>
      </c>
      <c r="AR44" s="15">
        <v>8.2835626705631533</v>
      </c>
      <c r="AS44" s="15">
        <v>15.901695113513142</v>
      </c>
      <c r="AT44" s="1">
        <v>200</v>
      </c>
      <c r="AU44" s="1">
        <v>0.59529473226532781</v>
      </c>
      <c r="AV44" s="15">
        <v>200.59529473226533</v>
      </c>
      <c r="AW44" s="15">
        <v>40.531248364673338</v>
      </c>
      <c r="AX44" s="1">
        <v>202</v>
      </c>
      <c r="AY44" s="1">
        <v>3.1019187580716001</v>
      </c>
      <c r="AZ44" s="15">
        <v>205.1019187580716</v>
      </c>
      <c r="BA44" s="1">
        <v>1330</v>
      </c>
      <c r="BB44" s="1">
        <v>159.48678797870687</v>
      </c>
      <c r="BC44" s="15">
        <v>1489.4867879787068</v>
      </c>
      <c r="BD44" s="1">
        <v>1470</v>
      </c>
      <c r="BE44" s="1">
        <v>475.10656227144216</v>
      </c>
      <c r="BF44" s="15">
        <v>1945.1065622714423</v>
      </c>
      <c r="BG44" s="1"/>
      <c r="BH44" s="1">
        <v>1815.4580858141719</v>
      </c>
      <c r="BI44" s="15">
        <v>1815.4580858141719</v>
      </c>
      <c r="BJ44" s="15"/>
      <c r="BK44" s="1"/>
      <c r="BL44" s="1">
        <v>641.25042479040781</v>
      </c>
      <c r="BM44" s="15">
        <v>641.25042479040781</v>
      </c>
      <c r="BN44" s="1">
        <v>34630</v>
      </c>
      <c r="BO44" s="1"/>
      <c r="BP44" s="1"/>
      <c r="BQ44" s="1">
        <v>693.52775647741896</v>
      </c>
      <c r="BR44" s="15">
        <v>35323.527756477422</v>
      </c>
      <c r="BS44" s="15"/>
      <c r="BT44" s="15">
        <v>248530</v>
      </c>
      <c r="BU44" s="15">
        <v>11000</v>
      </c>
      <c r="BV44" s="1">
        <v>13520</v>
      </c>
      <c r="BW44" s="1">
        <v>2710.5084554170394</v>
      </c>
      <c r="BX44" s="15">
        <v>16230.508455417039</v>
      </c>
      <c r="BY44" s="15">
        <v>685064.01948966063</v>
      </c>
    </row>
    <row r="45" spans="1:77" x14ac:dyDescent="0.25">
      <c r="A45" t="s">
        <v>49</v>
      </c>
      <c r="B45" s="15"/>
      <c r="C45" s="1"/>
      <c r="D45" s="1"/>
      <c r="E45" s="15"/>
      <c r="F45" s="1"/>
      <c r="G45" s="1">
        <v>7642.5579229434497</v>
      </c>
      <c r="H45" s="15">
        <v>7642.5579229434497</v>
      </c>
      <c r="I45" s="1"/>
      <c r="J45" s="1">
        <v>2457.5809155447951</v>
      </c>
      <c r="K45" s="15">
        <v>2457.5809155447951</v>
      </c>
      <c r="L45" s="1"/>
      <c r="M45" s="1">
        <v>582.07533404963988</v>
      </c>
      <c r="N45" s="15">
        <v>582.07533404963988</v>
      </c>
      <c r="O45" s="1">
        <v>1465.8207717163684</v>
      </c>
      <c r="P45" s="1">
        <v>45500</v>
      </c>
      <c r="Q45" s="1">
        <v>81.98472611567729</v>
      </c>
      <c r="R45" s="15">
        <v>45581.984726115676</v>
      </c>
      <c r="S45" s="15">
        <v>2690.2377441280396</v>
      </c>
      <c r="T45" s="15">
        <v>2677.7391915236899</v>
      </c>
      <c r="U45" s="1"/>
      <c r="V45" s="1">
        <v>4172.3289360415638</v>
      </c>
      <c r="W45" s="15">
        <v>4172.3289360415638</v>
      </c>
      <c r="X45" s="15">
        <v>88.433527562642581</v>
      </c>
      <c r="Y45" s="15">
        <v>47.484936841710159</v>
      </c>
      <c r="Z45" s="15">
        <v>64592.136415667541</v>
      </c>
      <c r="AA45" s="15"/>
      <c r="AB45" s="15"/>
      <c r="AC45" s="15"/>
      <c r="AD45" s="1"/>
      <c r="AE45" s="1"/>
      <c r="AF45" s="15"/>
      <c r="AG45" s="15">
        <v>46220</v>
      </c>
      <c r="AH45" s="1">
        <v>5460</v>
      </c>
      <c r="AI45" s="1">
        <v>48848</v>
      </c>
      <c r="AJ45" s="15">
        <v>54308</v>
      </c>
      <c r="AK45" s="15">
        <v>0.17710870046491001</v>
      </c>
      <c r="AL45" s="1"/>
      <c r="AM45" s="1">
        <v>60.455634022067692</v>
      </c>
      <c r="AN45" s="15">
        <v>60.455634022067692</v>
      </c>
      <c r="AO45" s="1"/>
      <c r="AP45" s="1">
        <v>4535.4730409999311</v>
      </c>
      <c r="AQ45" s="15">
        <v>4535.4730409999311</v>
      </c>
      <c r="AR45" s="15">
        <v>330.64593850132752</v>
      </c>
      <c r="AS45" s="15">
        <v>759.44331041993257</v>
      </c>
      <c r="AT45" s="1"/>
      <c r="AU45" s="1">
        <v>77.703898417720779</v>
      </c>
      <c r="AV45" s="15">
        <v>77.703898417720779</v>
      </c>
      <c r="AW45" s="15">
        <v>1462.8655024313093</v>
      </c>
      <c r="AX45" s="1"/>
      <c r="AY45" s="1">
        <v>103.76637653190561</v>
      </c>
      <c r="AZ45" s="15">
        <v>103.76637653190561</v>
      </c>
      <c r="BA45" s="1"/>
      <c r="BB45" s="1">
        <v>3300.1582598250784</v>
      </c>
      <c r="BC45" s="15">
        <v>3300.1582598250784</v>
      </c>
      <c r="BD45" s="1"/>
      <c r="BE45" s="1">
        <v>9617.2769341444127</v>
      </c>
      <c r="BF45" s="15">
        <v>9617.2769341444127</v>
      </c>
      <c r="BG45" s="1"/>
      <c r="BH45" s="1">
        <v>48346.247545453873</v>
      </c>
      <c r="BI45" s="15">
        <v>48346.247545453873</v>
      </c>
      <c r="BJ45" s="15"/>
      <c r="BK45" s="1"/>
      <c r="BL45" s="1">
        <v>14760.193111789677</v>
      </c>
      <c r="BM45" s="15">
        <v>14760.193111789677</v>
      </c>
      <c r="BN45" s="1"/>
      <c r="BO45" s="1"/>
      <c r="BP45" s="1"/>
      <c r="BQ45" s="1">
        <v>24012.344812532225</v>
      </c>
      <c r="BR45" s="15">
        <v>24012.344812532225</v>
      </c>
      <c r="BS45" s="15"/>
      <c r="BT45" s="15">
        <v>141520</v>
      </c>
      <c r="BU45" s="15"/>
      <c r="BV45" s="1"/>
      <c r="BW45" s="1">
        <v>75224.979386588428</v>
      </c>
      <c r="BX45" s="15">
        <v>75224.979386588428</v>
      </c>
      <c r="BY45" s="15">
        <v>556638.11128249357</v>
      </c>
    </row>
    <row r="46" spans="1:77" x14ac:dyDescent="0.25">
      <c r="A46" t="s">
        <v>50</v>
      </c>
      <c r="B46" s="15"/>
      <c r="C46" s="1"/>
      <c r="D46" s="1"/>
      <c r="E46" s="15"/>
      <c r="F46" s="1"/>
      <c r="G46" s="1">
        <v>2301.0043506526745</v>
      </c>
      <c r="H46" s="15">
        <v>2301.0043506526745</v>
      </c>
      <c r="I46" s="1"/>
      <c r="J46" s="1">
        <v>1287.1487051216166</v>
      </c>
      <c r="K46" s="15">
        <v>1287.1487051216166</v>
      </c>
      <c r="L46" s="1"/>
      <c r="M46" s="1">
        <v>0.86999784744155273</v>
      </c>
      <c r="N46" s="15">
        <v>0.86999784744155273</v>
      </c>
      <c r="O46" s="1">
        <v>1.017684523235747</v>
      </c>
      <c r="P46" s="1">
        <v>53695</v>
      </c>
      <c r="Q46" s="1">
        <v>69.018219806957831</v>
      </c>
      <c r="R46" s="15">
        <v>53764.01821980696</v>
      </c>
      <c r="S46" s="15">
        <v>574.92167170818664</v>
      </c>
      <c r="T46" s="15">
        <v>594.28797396330572</v>
      </c>
      <c r="U46" s="1"/>
      <c r="V46" s="1">
        <v>726.24638173340213</v>
      </c>
      <c r="W46" s="15">
        <v>726.24638173340213</v>
      </c>
      <c r="X46" s="15">
        <v>22.575532694881272</v>
      </c>
      <c r="Y46" s="15">
        <v>18.713484878954954</v>
      </c>
      <c r="Z46" s="15">
        <v>5712.9121409976151</v>
      </c>
      <c r="AA46" s="15"/>
      <c r="AB46" s="15"/>
      <c r="AC46" s="15"/>
      <c r="AD46" s="1"/>
      <c r="AE46" s="1"/>
      <c r="AF46" s="15"/>
      <c r="AG46" s="15">
        <v>47830</v>
      </c>
      <c r="AH46" s="1">
        <v>4831</v>
      </c>
      <c r="AI46" s="1">
        <v>43766</v>
      </c>
      <c r="AJ46" s="15">
        <v>48597</v>
      </c>
      <c r="AK46" s="15">
        <v>7.03992295569953</v>
      </c>
      <c r="AL46" s="1"/>
      <c r="AM46" s="1">
        <v>18.702651046881012</v>
      </c>
      <c r="AN46" s="15">
        <v>18.702651046881012</v>
      </c>
      <c r="AO46" s="1"/>
      <c r="AP46" s="1">
        <v>1082.1900187957726</v>
      </c>
      <c r="AQ46" s="15">
        <v>1082.1900187957726</v>
      </c>
      <c r="AR46" s="15">
        <v>30.266835340167802</v>
      </c>
      <c r="AS46" s="15">
        <v>107.41606004600355</v>
      </c>
      <c r="AT46" s="1">
        <v>90</v>
      </c>
      <c r="AU46" s="1">
        <v>29.516018763192008</v>
      </c>
      <c r="AV46" s="15">
        <v>119.51601876319201</v>
      </c>
      <c r="AW46" s="15">
        <v>162.90079654714327</v>
      </c>
      <c r="AX46" s="1">
        <v>65</v>
      </c>
      <c r="AY46" s="1">
        <v>31.668484907496719</v>
      </c>
      <c r="AZ46" s="15">
        <v>96.668484907496719</v>
      </c>
      <c r="BA46" s="1"/>
      <c r="BB46" s="1">
        <v>773.63242559394064</v>
      </c>
      <c r="BC46" s="15">
        <v>773.63242559394064</v>
      </c>
      <c r="BD46" s="1"/>
      <c r="BE46" s="1">
        <v>1907.5045562121782</v>
      </c>
      <c r="BF46" s="15">
        <v>1907.5045562121782</v>
      </c>
      <c r="BG46" s="1"/>
      <c r="BH46" s="1">
        <v>8786.5182858763601</v>
      </c>
      <c r="BI46" s="15">
        <v>8786.5182858763601</v>
      </c>
      <c r="BJ46" s="15"/>
      <c r="BK46" s="1"/>
      <c r="BL46" s="1">
        <v>3142.7117933214636</v>
      </c>
      <c r="BM46" s="15">
        <v>3142.7117933214636</v>
      </c>
      <c r="BN46" s="1"/>
      <c r="BO46" s="1"/>
      <c r="BP46" s="1"/>
      <c r="BQ46" s="1">
        <v>3056.5141638004939</v>
      </c>
      <c r="BR46" s="15">
        <v>3056.5141638004939</v>
      </c>
      <c r="BS46" s="15">
        <v>580</v>
      </c>
      <c r="BT46" s="15">
        <v>118545</v>
      </c>
      <c r="BU46" s="15"/>
      <c r="BV46" s="1"/>
      <c r="BW46" s="1">
        <v>15955.100271285763</v>
      </c>
      <c r="BX46" s="15">
        <v>15955.100271285763</v>
      </c>
      <c r="BY46" s="15">
        <v>315802.39842842089</v>
      </c>
    </row>
    <row r="47" spans="1:77" x14ac:dyDescent="0.25">
      <c r="A47" t="s">
        <v>51</v>
      </c>
      <c r="B47" s="15"/>
      <c r="C47" s="1"/>
      <c r="D47" s="1"/>
      <c r="E47" s="15"/>
      <c r="F47" s="1"/>
      <c r="G47" s="1"/>
      <c r="H47" s="15"/>
      <c r="I47" s="1"/>
      <c r="J47" s="1"/>
      <c r="K47" s="15"/>
      <c r="L47" s="1"/>
      <c r="M47" s="1"/>
      <c r="N47" s="15"/>
      <c r="O47" s="1"/>
      <c r="P47" s="1">
        <v>14280</v>
      </c>
      <c r="Q47" s="1"/>
      <c r="R47" s="15">
        <v>14280</v>
      </c>
      <c r="S47" s="15"/>
      <c r="T47" s="15"/>
      <c r="U47" s="1"/>
      <c r="V47" s="1"/>
      <c r="W47" s="15"/>
      <c r="X47" s="15"/>
      <c r="Y47" s="15"/>
      <c r="Z47" s="15"/>
      <c r="AA47" s="15"/>
      <c r="AB47" s="15"/>
      <c r="AC47" s="15"/>
      <c r="AD47" s="1"/>
      <c r="AE47" s="1"/>
      <c r="AF47" s="15"/>
      <c r="AG47" s="15">
        <v>16360</v>
      </c>
      <c r="AH47" s="1">
        <v>1949</v>
      </c>
      <c r="AI47" s="1">
        <v>22003</v>
      </c>
      <c r="AJ47" s="15">
        <v>23952</v>
      </c>
      <c r="AK47" s="15"/>
      <c r="AL47" s="1"/>
      <c r="AM47" s="1"/>
      <c r="AN47" s="15"/>
      <c r="AO47" s="1">
        <v>690</v>
      </c>
      <c r="AP47" s="1"/>
      <c r="AQ47" s="15">
        <v>690</v>
      </c>
      <c r="AR47" s="15"/>
      <c r="AS47" s="15"/>
      <c r="AT47" s="1">
        <v>40</v>
      </c>
      <c r="AU47" s="1"/>
      <c r="AV47" s="15">
        <v>40</v>
      </c>
      <c r="AW47" s="15"/>
      <c r="AX47" s="1">
        <v>50</v>
      </c>
      <c r="AY47" s="1"/>
      <c r="AZ47" s="15">
        <v>50</v>
      </c>
      <c r="BA47" s="1">
        <v>230</v>
      </c>
      <c r="BB47" s="1"/>
      <c r="BC47" s="15">
        <v>230</v>
      </c>
      <c r="BD47" s="1">
        <v>620</v>
      </c>
      <c r="BE47" s="1"/>
      <c r="BF47" s="15">
        <v>620</v>
      </c>
      <c r="BG47" s="1"/>
      <c r="BH47" s="1"/>
      <c r="BI47" s="15"/>
      <c r="BJ47" s="15"/>
      <c r="BK47" s="1"/>
      <c r="BL47" s="1"/>
      <c r="BM47" s="15"/>
      <c r="BN47" s="1"/>
      <c r="BO47" s="1"/>
      <c r="BP47" s="1"/>
      <c r="BQ47" s="1"/>
      <c r="BR47" s="15"/>
      <c r="BS47" s="15"/>
      <c r="BT47" s="15">
        <v>53920</v>
      </c>
      <c r="BU47" s="15"/>
      <c r="BV47" s="1">
        <v>5790</v>
      </c>
      <c r="BW47" s="1"/>
      <c r="BX47" s="15">
        <v>5790</v>
      </c>
      <c r="BY47" s="15">
        <v>115932</v>
      </c>
    </row>
    <row r="48" spans="1:77" x14ac:dyDescent="0.25">
      <c r="A48" t="s">
        <v>52</v>
      </c>
      <c r="B48" s="15"/>
      <c r="C48" s="1"/>
      <c r="D48" s="1"/>
      <c r="E48" s="15"/>
      <c r="F48" s="1"/>
      <c r="G48" s="1">
        <v>49727.18966444979</v>
      </c>
      <c r="H48" s="15">
        <v>49727.18966444979</v>
      </c>
      <c r="I48" s="1"/>
      <c r="J48" s="1">
        <v>18727.467795483382</v>
      </c>
      <c r="K48" s="15">
        <v>18727.467795483382</v>
      </c>
      <c r="L48" s="1"/>
      <c r="M48" s="1">
        <v>224.08984685930295</v>
      </c>
      <c r="N48" s="15">
        <v>224.08984685930295</v>
      </c>
      <c r="O48" s="1">
        <v>0.33708539696833301</v>
      </c>
      <c r="P48" s="1">
        <v>377320</v>
      </c>
      <c r="Q48" s="1">
        <v>301.49085499038097</v>
      </c>
      <c r="R48" s="15">
        <v>377621.49085499038</v>
      </c>
      <c r="S48" s="15">
        <v>20712.273669168695</v>
      </c>
      <c r="T48" s="15">
        <v>10921.448096952827</v>
      </c>
      <c r="U48" s="1"/>
      <c r="V48" s="1">
        <v>12873.206087760369</v>
      </c>
      <c r="W48" s="15">
        <v>12873.206087760369</v>
      </c>
      <c r="X48" s="15">
        <v>161.6491640566376</v>
      </c>
      <c r="Y48" s="15">
        <v>409.6676893411834</v>
      </c>
      <c r="Z48" s="15">
        <v>105322.16561677106</v>
      </c>
      <c r="AA48" s="15"/>
      <c r="AB48" s="15"/>
      <c r="AC48" s="15"/>
      <c r="AD48" s="1"/>
      <c r="AE48" s="1"/>
      <c r="AF48" s="15"/>
      <c r="AG48" s="15">
        <v>557130</v>
      </c>
      <c r="AH48" s="1">
        <v>70785</v>
      </c>
      <c r="AI48" s="1">
        <v>576610</v>
      </c>
      <c r="AJ48" s="15">
        <v>647395</v>
      </c>
      <c r="AK48" s="15">
        <v>2036.6082997723699</v>
      </c>
      <c r="AL48" s="1">
        <v>12</v>
      </c>
      <c r="AM48" s="1">
        <v>362.2826439899867</v>
      </c>
      <c r="AN48" s="15">
        <v>374.2826439899867</v>
      </c>
      <c r="AO48" s="1">
        <v>500</v>
      </c>
      <c r="AP48" s="1">
        <v>18506.156435588113</v>
      </c>
      <c r="AQ48" s="15">
        <v>19006.156435588113</v>
      </c>
      <c r="AR48" s="15">
        <v>786.0304559422683</v>
      </c>
      <c r="AS48" s="15">
        <v>1516.2484147207642</v>
      </c>
      <c r="AT48" s="1">
        <v>739</v>
      </c>
      <c r="AU48" s="1">
        <v>52.118204238374474</v>
      </c>
      <c r="AV48" s="15">
        <v>791.11820423837446</v>
      </c>
      <c r="AW48" s="15">
        <v>3867.4287154446447</v>
      </c>
      <c r="AX48" s="1">
        <v>546</v>
      </c>
      <c r="AY48" s="1">
        <v>285.78246295833065</v>
      </c>
      <c r="AZ48" s="15">
        <v>831.7824629583306</v>
      </c>
      <c r="BA48" s="1">
        <v>1095</v>
      </c>
      <c r="BB48" s="1">
        <v>15365.980976142784</v>
      </c>
      <c r="BC48" s="15">
        <v>16460.980976142782</v>
      </c>
      <c r="BD48" s="1">
        <v>1200</v>
      </c>
      <c r="BE48" s="1">
        <v>46179.562010035763</v>
      </c>
      <c r="BF48" s="15">
        <v>47379.562010035763</v>
      </c>
      <c r="BG48" s="1"/>
      <c r="BH48" s="1">
        <v>175398.50891245384</v>
      </c>
      <c r="BI48" s="15">
        <v>175398.50891245384</v>
      </c>
      <c r="BJ48" s="15"/>
      <c r="BK48" s="1"/>
      <c r="BL48" s="1">
        <v>61734.644218064226</v>
      </c>
      <c r="BM48" s="15">
        <v>61734.644218064226</v>
      </c>
      <c r="BN48" s="1">
        <v>293190</v>
      </c>
      <c r="BO48" s="1"/>
      <c r="BP48" s="1">
        <v>1040</v>
      </c>
      <c r="BQ48" s="1">
        <v>67268.954718951776</v>
      </c>
      <c r="BR48" s="15">
        <v>361498.95471895178</v>
      </c>
      <c r="BS48" s="15">
        <v>3460</v>
      </c>
      <c r="BT48" s="15">
        <v>1283930</v>
      </c>
      <c r="BU48" s="15">
        <v>245470</v>
      </c>
      <c r="BV48" s="1">
        <v>5178</v>
      </c>
      <c r="BW48" s="1">
        <v>261963.75921033064</v>
      </c>
      <c r="BX48" s="15">
        <v>267141.75921033067</v>
      </c>
      <c r="BY48" s="15">
        <v>4292910.0512498645</v>
      </c>
    </row>
    <row r="49" spans="1:77" x14ac:dyDescent="0.25">
      <c r="A49" t="s">
        <v>53</v>
      </c>
      <c r="B49" s="15"/>
      <c r="C49" s="1"/>
      <c r="D49" s="1"/>
      <c r="E49" s="15"/>
      <c r="F49" s="1"/>
      <c r="G49" s="1">
        <v>31.873497318291101</v>
      </c>
      <c r="H49" s="15">
        <v>31.873497318291101</v>
      </c>
      <c r="I49" s="1"/>
      <c r="J49" s="1">
        <v>9.5283891252080704</v>
      </c>
      <c r="K49" s="15">
        <v>9.5283891252080704</v>
      </c>
      <c r="L49" s="1"/>
      <c r="M49" s="1">
        <v>6.4730904383207E-2</v>
      </c>
      <c r="N49" s="15">
        <v>6.4730904383207E-2</v>
      </c>
      <c r="O49" s="1"/>
      <c r="P49" s="1">
        <v>35200</v>
      </c>
      <c r="Q49" s="1"/>
      <c r="R49" s="15">
        <v>35200</v>
      </c>
      <c r="S49" s="15">
        <v>9.2597558720177595</v>
      </c>
      <c r="T49" s="15">
        <v>7.9360088773811697</v>
      </c>
      <c r="U49" s="1"/>
      <c r="V49" s="1">
        <v>9.2953578694285195</v>
      </c>
      <c r="W49" s="15">
        <v>9.2953578694285195</v>
      </c>
      <c r="X49" s="15">
        <v>0.16894766044017001</v>
      </c>
      <c r="Y49" s="15">
        <v>0.129461808766414</v>
      </c>
      <c r="Z49" s="15">
        <v>83.056223414092798</v>
      </c>
      <c r="AA49" s="15"/>
      <c r="AB49" s="15"/>
      <c r="AC49" s="15"/>
      <c r="AD49" s="1"/>
      <c r="AE49" s="1"/>
      <c r="AF49" s="15"/>
      <c r="AG49" s="15">
        <v>37310</v>
      </c>
      <c r="AH49" s="1">
        <v>6580</v>
      </c>
      <c r="AI49" s="1">
        <v>53774</v>
      </c>
      <c r="AJ49" s="15">
        <v>60354</v>
      </c>
      <c r="AK49" s="15">
        <v>2.2526354725356001</v>
      </c>
      <c r="AL49" s="1"/>
      <c r="AM49" s="1">
        <v>0.161827260958017</v>
      </c>
      <c r="AN49" s="15">
        <v>0.161827260958017</v>
      </c>
      <c r="AO49" s="1">
        <v>710</v>
      </c>
      <c r="AP49" s="1">
        <v>11.4606066210468</v>
      </c>
      <c r="AQ49" s="15">
        <v>721.46060662104685</v>
      </c>
      <c r="AR49" s="15">
        <v>0.730164601442574</v>
      </c>
      <c r="AS49" s="15">
        <v>1.5114666173478799</v>
      </c>
      <c r="AT49" s="1">
        <v>95</v>
      </c>
      <c r="AU49" s="1">
        <v>5.17847235065656E-2</v>
      </c>
      <c r="AV49" s="15">
        <v>95.051784723506572</v>
      </c>
      <c r="AW49" s="15">
        <v>2.84815979286111</v>
      </c>
      <c r="AX49" s="1">
        <v>140</v>
      </c>
      <c r="AY49" s="1">
        <v>0.265396707971149</v>
      </c>
      <c r="AZ49" s="15">
        <v>140.26539670797115</v>
      </c>
      <c r="BA49" s="1">
        <v>1295</v>
      </c>
      <c r="BB49" s="1">
        <v>9.1626595154429396</v>
      </c>
      <c r="BC49" s="15">
        <v>1304.162659515443</v>
      </c>
      <c r="BD49" s="1">
        <v>1340</v>
      </c>
      <c r="BE49" s="1">
        <v>30.086924357314601</v>
      </c>
      <c r="BF49" s="15">
        <v>1370.0869243573145</v>
      </c>
      <c r="BG49" s="1">
        <v>3440</v>
      </c>
      <c r="BH49" s="1">
        <v>161.14111337155501</v>
      </c>
      <c r="BI49" s="15">
        <v>3601.1411133715551</v>
      </c>
      <c r="BJ49" s="15"/>
      <c r="BK49" s="1">
        <v>3940</v>
      </c>
      <c r="BL49" s="1">
        <v>42.450527094507102</v>
      </c>
      <c r="BM49" s="15">
        <v>3982.4505270945069</v>
      </c>
      <c r="BN49" s="1">
        <v>38140</v>
      </c>
      <c r="BO49" s="1"/>
      <c r="BP49" s="1">
        <v>17360</v>
      </c>
      <c r="BQ49" s="1">
        <v>107.78990197891601</v>
      </c>
      <c r="BR49" s="15">
        <v>55607.789901978918</v>
      </c>
      <c r="BS49" s="15">
        <v>100</v>
      </c>
      <c r="BT49" s="15">
        <v>66200</v>
      </c>
      <c r="BU49" s="15">
        <v>10800</v>
      </c>
      <c r="BV49" s="1">
        <v>29760</v>
      </c>
      <c r="BW49" s="1">
        <v>222.234140928426</v>
      </c>
      <c r="BX49" s="15">
        <v>29982.234140928427</v>
      </c>
      <c r="BY49" s="15">
        <v>306927.45968189387</v>
      </c>
    </row>
    <row r="50" spans="1:77" x14ac:dyDescent="0.25">
      <c r="A50" t="s">
        <v>54</v>
      </c>
      <c r="B50" s="15"/>
      <c r="C50" s="1"/>
      <c r="D50" s="1"/>
      <c r="E50" s="15"/>
      <c r="F50" s="1"/>
      <c r="G50" s="1">
        <v>1364.6568330618736</v>
      </c>
      <c r="H50" s="15">
        <v>1364.6568330618736</v>
      </c>
      <c r="I50" s="1"/>
      <c r="J50" s="1">
        <v>152.32952898832519</v>
      </c>
      <c r="K50" s="15">
        <v>152.32952898832519</v>
      </c>
      <c r="L50" s="1"/>
      <c r="M50" s="1">
        <v>30.190156274096474</v>
      </c>
      <c r="N50" s="15">
        <v>30.190156274096474</v>
      </c>
      <c r="O50" s="1"/>
      <c r="P50" s="1">
        <v>4910</v>
      </c>
      <c r="Q50" s="1">
        <v>69.859813084112105</v>
      </c>
      <c r="R50" s="15">
        <v>4979.8598130841119</v>
      </c>
      <c r="S50" s="15">
        <v>334.28921222652644</v>
      </c>
      <c r="T50" s="15">
        <v>245.70049046071438</v>
      </c>
      <c r="U50" s="1"/>
      <c r="V50" s="1">
        <v>694.95337761653184</v>
      </c>
      <c r="W50" s="15">
        <v>694.95337761653184</v>
      </c>
      <c r="X50" s="15">
        <v>7.500487522328366</v>
      </c>
      <c r="Y50" s="15">
        <v>7.9854527351087707</v>
      </c>
      <c r="Z50" s="15">
        <v>2757.3646450958472</v>
      </c>
      <c r="AA50" s="15"/>
      <c r="AB50" s="15"/>
      <c r="AC50" s="15"/>
      <c r="AD50" s="1"/>
      <c r="AE50" s="1"/>
      <c r="AF50" s="15"/>
      <c r="AG50" s="15">
        <v>5980</v>
      </c>
      <c r="AH50" s="1"/>
      <c r="AI50" s="1"/>
      <c r="AJ50" s="15"/>
      <c r="AK50" s="15">
        <v>87.865621100757636</v>
      </c>
      <c r="AL50" s="1"/>
      <c r="AM50" s="1">
        <v>10.24304385242694</v>
      </c>
      <c r="AN50" s="15">
        <v>10.24304385242694</v>
      </c>
      <c r="AO50" s="1">
        <v>40</v>
      </c>
      <c r="AP50" s="1">
        <v>562.29268753957467</v>
      </c>
      <c r="AQ50" s="15">
        <v>602.29268753957467</v>
      </c>
      <c r="AR50" s="15">
        <v>57.290289874611645</v>
      </c>
      <c r="AS50" s="15">
        <v>86.247911201605675</v>
      </c>
      <c r="AT50" s="1"/>
      <c r="AU50" s="1">
        <v>4.2092382072314596</v>
      </c>
      <c r="AV50" s="15">
        <v>4.2092382072314596</v>
      </c>
      <c r="AW50" s="15">
        <v>118.20981479336892</v>
      </c>
      <c r="AX50" s="1"/>
      <c r="AY50" s="1">
        <v>18.960066476651097</v>
      </c>
      <c r="AZ50" s="15">
        <v>18.960066476651097</v>
      </c>
      <c r="BA50" s="1">
        <v>70</v>
      </c>
      <c r="BB50" s="1">
        <v>547.09717615390696</v>
      </c>
      <c r="BC50" s="15">
        <v>617.09717615390696</v>
      </c>
      <c r="BD50" s="1">
        <v>20</v>
      </c>
      <c r="BE50" s="1">
        <v>1271.6837016205898</v>
      </c>
      <c r="BF50" s="15">
        <v>1291.6837016205898</v>
      </c>
      <c r="BG50" s="1"/>
      <c r="BH50" s="1">
        <v>6585.1621523078575</v>
      </c>
      <c r="BI50" s="15">
        <v>6585.1621523078575</v>
      </c>
      <c r="BJ50" s="15"/>
      <c r="BK50" s="1"/>
      <c r="BL50" s="1">
        <v>1835.537298674984</v>
      </c>
      <c r="BM50" s="15">
        <v>1835.537298674984</v>
      </c>
      <c r="BN50" s="1"/>
      <c r="BO50" s="1"/>
      <c r="BP50" s="1">
        <v>60</v>
      </c>
      <c r="BQ50" s="1">
        <v>1759.1279784042076</v>
      </c>
      <c r="BR50" s="15">
        <v>1819.1279784042076</v>
      </c>
      <c r="BS50" s="15"/>
      <c r="BT50" s="15">
        <v>23100</v>
      </c>
      <c r="BU50" s="15"/>
      <c r="BV50" s="1">
        <v>540</v>
      </c>
      <c r="BW50" s="1">
        <v>8706.0148213701668</v>
      </c>
      <c r="BX50" s="15">
        <v>9246.0148213701668</v>
      </c>
      <c r="BY50" s="15">
        <v>62034.771798643407</v>
      </c>
    </row>
    <row r="51" spans="1:77" x14ac:dyDescent="0.25">
      <c r="A51" t="s">
        <v>55</v>
      </c>
      <c r="B51" s="15"/>
      <c r="C51" s="1"/>
      <c r="D51" s="1"/>
      <c r="E51" s="15"/>
      <c r="F51" s="1"/>
      <c r="G51" s="1">
        <v>379.93703491700097</v>
      </c>
      <c r="H51" s="15">
        <v>379.93703491700097</v>
      </c>
      <c r="I51" s="1"/>
      <c r="J51" s="1">
        <v>122.137950772753</v>
      </c>
      <c r="K51" s="15">
        <v>122.137950772753</v>
      </c>
      <c r="L51" s="1"/>
      <c r="M51" s="1">
        <v>28.978248425872899</v>
      </c>
      <c r="N51" s="15">
        <v>28.978248425872899</v>
      </c>
      <c r="O51" s="1">
        <v>72.982255294791102</v>
      </c>
      <c r="P51" s="1">
        <v>24280</v>
      </c>
      <c r="Q51" s="1">
        <v>4.0784201488265603</v>
      </c>
      <c r="R51" s="15">
        <v>24284.078420148828</v>
      </c>
      <c r="S51" s="15">
        <v>133.72925014310201</v>
      </c>
      <c r="T51" s="15">
        <v>133.12821980538101</v>
      </c>
      <c r="U51" s="1"/>
      <c r="V51" s="1">
        <v>207.35546651402399</v>
      </c>
      <c r="W51" s="15">
        <v>207.35546651402399</v>
      </c>
      <c r="X51" s="15">
        <v>4.4004006868918104</v>
      </c>
      <c r="Y51" s="15">
        <v>2.3611906124785298</v>
      </c>
      <c r="Z51" s="15">
        <v>3214.0097309673702</v>
      </c>
      <c r="AA51" s="15"/>
      <c r="AB51" s="15"/>
      <c r="AC51" s="15"/>
      <c r="AD51" s="1"/>
      <c r="AE51" s="1"/>
      <c r="AF51" s="15"/>
      <c r="AG51" s="15">
        <v>30660</v>
      </c>
      <c r="AH51" s="1">
        <v>5260</v>
      </c>
      <c r="AI51" s="1">
        <v>48940</v>
      </c>
      <c r="AJ51" s="15">
        <v>54200</v>
      </c>
      <c r="AK51" s="15"/>
      <c r="AL51" s="1"/>
      <c r="AM51" s="1">
        <v>3.0051516886090401</v>
      </c>
      <c r="AN51" s="15">
        <v>3.0051516886090401</v>
      </c>
      <c r="AO51" s="1">
        <v>310</v>
      </c>
      <c r="AP51" s="1">
        <v>225.38637664567801</v>
      </c>
      <c r="AQ51" s="15">
        <v>535.38637664567796</v>
      </c>
      <c r="AR51" s="15">
        <v>16.442472810532301</v>
      </c>
      <c r="AS51" s="15">
        <v>37.779049799656597</v>
      </c>
      <c r="AT51" s="1">
        <v>90</v>
      </c>
      <c r="AU51" s="1">
        <v>3.8637664567830599</v>
      </c>
      <c r="AV51" s="15">
        <v>93.863766456783054</v>
      </c>
      <c r="AW51" s="15">
        <v>72.767601602747604</v>
      </c>
      <c r="AX51" s="1">
        <v>80</v>
      </c>
      <c r="AY51" s="1">
        <v>5.1516886090440801</v>
      </c>
      <c r="AZ51" s="15">
        <v>85.151688609044086</v>
      </c>
      <c r="BA51" s="1">
        <v>170</v>
      </c>
      <c r="BB51" s="1">
        <v>163.995420721236</v>
      </c>
      <c r="BC51" s="15">
        <v>333.99542072123597</v>
      </c>
      <c r="BD51" s="1">
        <v>170</v>
      </c>
      <c r="BE51" s="1">
        <v>478.248425872925</v>
      </c>
      <c r="BF51" s="15">
        <v>648.24842587292505</v>
      </c>
      <c r="BG51" s="1"/>
      <c r="BH51" s="1">
        <v>2403.4773898110998</v>
      </c>
      <c r="BI51" s="15">
        <v>2403.4773898110998</v>
      </c>
      <c r="BJ51" s="15"/>
      <c r="BK51" s="1"/>
      <c r="BL51" s="1">
        <v>733.90097309673695</v>
      </c>
      <c r="BM51" s="15">
        <v>733.90097309673695</v>
      </c>
      <c r="BN51" s="1"/>
      <c r="BO51" s="1"/>
      <c r="BP51" s="1"/>
      <c r="BQ51" s="1">
        <v>1194.3331425300501</v>
      </c>
      <c r="BR51" s="15">
        <v>1194.3331425300501</v>
      </c>
      <c r="BS51" s="15">
        <v>260</v>
      </c>
      <c r="BT51" s="15">
        <v>88200</v>
      </c>
      <c r="BU51" s="15"/>
      <c r="BV51" s="1">
        <v>3660</v>
      </c>
      <c r="BW51" s="1">
        <v>3740.1259301660002</v>
      </c>
      <c r="BX51" s="15">
        <v>7400.1259301660002</v>
      </c>
      <c r="BY51" s="15">
        <v>215461.5755580996</v>
      </c>
    </row>
    <row r="52" spans="1:77" x14ac:dyDescent="0.25">
      <c r="A52" t="s">
        <v>56</v>
      </c>
      <c r="B52" s="15"/>
      <c r="C52" s="1"/>
      <c r="D52" s="1"/>
      <c r="E52" s="15"/>
      <c r="F52" s="1"/>
      <c r="G52" s="1">
        <v>3552.356465432742</v>
      </c>
      <c r="H52" s="15">
        <v>3552.356465432742</v>
      </c>
      <c r="I52" s="1"/>
      <c r="J52" s="1">
        <v>636.83240537727784</v>
      </c>
      <c r="K52" s="15">
        <v>636.83240537727784</v>
      </c>
      <c r="L52" s="1"/>
      <c r="M52" s="1">
        <v>0.50078795307301704</v>
      </c>
      <c r="N52" s="15">
        <v>0.50078795307301704</v>
      </c>
      <c r="O52" s="1"/>
      <c r="P52" s="1">
        <v>14420</v>
      </c>
      <c r="Q52" s="1">
        <v>0.67413762913675401</v>
      </c>
      <c r="R52" s="15">
        <v>14420.674137629137</v>
      </c>
      <c r="S52" s="15">
        <v>1157.7425391693259</v>
      </c>
      <c r="T52" s="15">
        <v>342.3017295991711</v>
      </c>
      <c r="U52" s="1"/>
      <c r="V52" s="1">
        <v>785.17740724172245</v>
      </c>
      <c r="W52" s="15">
        <v>785.17740724172245</v>
      </c>
      <c r="X52" s="15">
        <v>11.871810011686909</v>
      </c>
      <c r="Y52" s="15">
        <v>12.875033958479566</v>
      </c>
      <c r="Z52" s="15">
        <v>2174.3105774192268</v>
      </c>
      <c r="AA52" s="15"/>
      <c r="AB52" s="15"/>
      <c r="AC52" s="15"/>
      <c r="AD52" s="1"/>
      <c r="AE52" s="1"/>
      <c r="AF52" s="15"/>
      <c r="AG52" s="15">
        <v>11900</v>
      </c>
      <c r="AH52" s="1"/>
      <c r="AI52" s="1"/>
      <c r="AJ52" s="15"/>
      <c r="AK52" s="15">
        <v>4.5552442654526404</v>
      </c>
      <c r="AL52" s="1"/>
      <c r="AM52" s="1">
        <v>11.274081434033905</v>
      </c>
      <c r="AN52" s="15">
        <v>11.274081434033905</v>
      </c>
      <c r="AO52" s="1"/>
      <c r="AP52" s="1">
        <v>968.18678298160955</v>
      </c>
      <c r="AQ52" s="15">
        <v>968.18678298160955</v>
      </c>
      <c r="AR52" s="15">
        <v>62.747509469107541</v>
      </c>
      <c r="AS52" s="15">
        <v>92.333807055335868</v>
      </c>
      <c r="AT52" s="1">
        <v>20</v>
      </c>
      <c r="AU52" s="1">
        <v>7.5906495071875684</v>
      </c>
      <c r="AV52" s="15">
        <v>27.590649507187567</v>
      </c>
      <c r="AW52" s="15">
        <v>266.50969656389634</v>
      </c>
      <c r="AX52" s="1">
        <v>20</v>
      </c>
      <c r="AY52" s="1">
        <v>28.667176940694368</v>
      </c>
      <c r="AZ52" s="15">
        <v>48.667176940694368</v>
      </c>
      <c r="BA52" s="1"/>
      <c r="BB52" s="1">
        <v>692.84145709364327</v>
      </c>
      <c r="BC52" s="15">
        <v>692.84145709364327</v>
      </c>
      <c r="BD52" s="1"/>
      <c r="BE52" s="1">
        <v>1607.8387543767872</v>
      </c>
      <c r="BF52" s="15">
        <v>1607.8387543767872</v>
      </c>
      <c r="BG52" s="1"/>
      <c r="BH52" s="1">
        <v>6337.9677064311954</v>
      </c>
      <c r="BI52" s="15">
        <v>6337.9677064311954</v>
      </c>
      <c r="BJ52" s="15"/>
      <c r="BK52" s="1"/>
      <c r="BL52" s="1">
        <v>3341.5180240266009</v>
      </c>
      <c r="BM52" s="15">
        <v>3341.5180240266009</v>
      </c>
      <c r="BN52" s="1"/>
      <c r="BO52" s="1"/>
      <c r="BP52" s="1"/>
      <c r="BQ52" s="1">
        <v>1767.8443593438349</v>
      </c>
      <c r="BR52" s="15">
        <v>1767.8443593438349</v>
      </c>
      <c r="BS52" s="15"/>
      <c r="BT52" s="15">
        <v>96290</v>
      </c>
      <c r="BU52" s="15"/>
      <c r="BV52" s="1"/>
      <c r="BW52" s="1">
        <v>8790.2419559851623</v>
      </c>
      <c r="BX52" s="15">
        <v>8790.2419559851623</v>
      </c>
      <c r="BY52" s="15">
        <v>155304.76009926639</v>
      </c>
    </row>
    <row r="53" spans="1:77" x14ac:dyDescent="0.25">
      <c r="A53" t="s">
        <v>57</v>
      </c>
      <c r="B53" s="15"/>
      <c r="C53" s="1"/>
      <c r="D53" s="1"/>
      <c r="E53" s="15"/>
      <c r="F53" s="1"/>
      <c r="G53" s="1">
        <v>9816.6724718773603</v>
      </c>
      <c r="H53" s="15">
        <v>9816.6724718773603</v>
      </c>
      <c r="I53" s="1"/>
      <c r="J53" s="1">
        <v>5635.7455413980233</v>
      </c>
      <c r="K53" s="15">
        <v>5635.7455413980233</v>
      </c>
      <c r="L53" s="1"/>
      <c r="M53" s="1">
        <v>0.23763183566405449</v>
      </c>
      <c r="N53" s="15">
        <v>0.23763183566405449</v>
      </c>
      <c r="O53" s="1">
        <v>4.2515689862486727</v>
      </c>
      <c r="P53" s="1">
        <v>174470</v>
      </c>
      <c r="Q53" s="1">
        <v>313.3100219086794</v>
      </c>
      <c r="R53" s="15">
        <v>174783.31002190869</v>
      </c>
      <c r="S53" s="15">
        <v>2321.0244418117281</v>
      </c>
      <c r="T53" s="15">
        <v>2564.2573169345073</v>
      </c>
      <c r="U53" s="1"/>
      <c r="V53" s="1">
        <v>3139.3557095102219</v>
      </c>
      <c r="W53" s="15">
        <v>3139.3557095102219</v>
      </c>
      <c r="X53" s="15">
        <v>101.47009751586113</v>
      </c>
      <c r="Y53" s="15">
        <v>79.781935328032915</v>
      </c>
      <c r="Z53" s="15">
        <v>24631.089206270408</v>
      </c>
      <c r="AA53" s="15"/>
      <c r="AB53" s="15"/>
      <c r="AC53" s="15"/>
      <c r="AD53" s="1"/>
      <c r="AE53" s="1"/>
      <c r="AF53" s="15"/>
      <c r="AG53" s="15">
        <v>160240</v>
      </c>
      <c r="AH53" s="1">
        <v>20440</v>
      </c>
      <c r="AI53" s="1">
        <v>208146</v>
      </c>
      <c r="AJ53" s="15">
        <v>228586</v>
      </c>
      <c r="AK53" s="15">
        <v>0.414113115041149</v>
      </c>
      <c r="AL53" s="1"/>
      <c r="AM53" s="1">
        <v>80.410505394301794</v>
      </c>
      <c r="AN53" s="15">
        <v>80.410505394301794</v>
      </c>
      <c r="AO53" s="1"/>
      <c r="AP53" s="1">
        <v>4690.0176136603022</v>
      </c>
      <c r="AQ53" s="15">
        <v>4690.0176136603022</v>
      </c>
      <c r="AR53" s="15">
        <v>126.86443355040718</v>
      </c>
      <c r="AS53" s="15">
        <v>470.63515681553849</v>
      </c>
      <c r="AT53" s="1"/>
      <c r="AU53" s="1">
        <v>135.14423609656953</v>
      </c>
      <c r="AV53" s="15">
        <v>135.14423609656953</v>
      </c>
      <c r="AW53" s="15">
        <v>688.77587918201755</v>
      </c>
      <c r="AX53" s="1"/>
      <c r="AY53" s="1">
        <v>141.21332121027052</v>
      </c>
      <c r="AZ53" s="15">
        <v>141.21332121027052</v>
      </c>
      <c r="BA53" s="1"/>
      <c r="BB53" s="1">
        <v>3319.3100807856913</v>
      </c>
      <c r="BC53" s="15">
        <v>3319.3100807856913</v>
      </c>
      <c r="BD53" s="1"/>
      <c r="BE53" s="1">
        <v>8056.6620834337245</v>
      </c>
      <c r="BF53" s="15">
        <v>8056.6620834337245</v>
      </c>
      <c r="BG53" s="1"/>
      <c r="BH53" s="1">
        <v>37680.587188425081</v>
      </c>
      <c r="BI53" s="15">
        <v>37680.587188425081</v>
      </c>
      <c r="BJ53" s="15"/>
      <c r="BK53" s="1"/>
      <c r="BL53" s="1">
        <v>13499.937451311143</v>
      </c>
      <c r="BM53" s="15">
        <v>13499.937451311143</v>
      </c>
      <c r="BN53" s="1"/>
      <c r="BO53" s="1"/>
      <c r="BP53" s="1">
        <v>3900</v>
      </c>
      <c r="BQ53" s="1">
        <v>13006.805770256791</v>
      </c>
      <c r="BR53" s="15">
        <v>16906.805770256789</v>
      </c>
      <c r="BS53" s="15">
        <v>1840</v>
      </c>
      <c r="BT53" s="15">
        <v>294340</v>
      </c>
      <c r="BU53" s="15"/>
      <c r="BV53" s="1"/>
      <c r="BW53" s="1">
        <v>69328.112723436498</v>
      </c>
      <c r="BX53" s="15">
        <v>69328.112723436498</v>
      </c>
      <c r="BY53" s="15">
        <v>1063208.08650005</v>
      </c>
    </row>
    <row r="54" spans="1:77" x14ac:dyDescent="0.25">
      <c r="A54" t="s">
        <v>58</v>
      </c>
      <c r="B54" s="15"/>
      <c r="C54" s="1"/>
      <c r="D54" s="1"/>
      <c r="E54" s="15"/>
      <c r="F54" s="1"/>
      <c r="G54" s="1">
        <v>598.63340120038777</v>
      </c>
      <c r="H54" s="15">
        <v>598.63340120038777</v>
      </c>
      <c r="I54" s="1"/>
      <c r="J54" s="1">
        <v>195.10051779798499</v>
      </c>
      <c r="K54" s="15">
        <v>195.10051779798499</v>
      </c>
      <c r="L54" s="1"/>
      <c r="M54" s="1">
        <v>42.253080640837481</v>
      </c>
      <c r="N54" s="15">
        <v>42.253080640837481</v>
      </c>
      <c r="O54" s="1">
        <v>105.094447624499</v>
      </c>
      <c r="P54" s="1">
        <v>32020</v>
      </c>
      <c r="Q54" s="1">
        <v>7.0878782853382898</v>
      </c>
      <c r="R54" s="15">
        <v>32027.08787828534</v>
      </c>
      <c r="S54" s="15">
        <v>211.81966377635644</v>
      </c>
      <c r="T54" s="15">
        <v>205.45707079376285</v>
      </c>
      <c r="U54" s="1">
        <v>30</v>
      </c>
      <c r="V54" s="1">
        <v>328.89671583453264</v>
      </c>
      <c r="W54" s="15">
        <v>358.89671583453264</v>
      </c>
      <c r="X54" s="15">
        <v>6.6247824015900925</v>
      </c>
      <c r="Y54" s="15">
        <v>3.7349521077792955</v>
      </c>
      <c r="Z54" s="15">
        <v>4839.5435822956033</v>
      </c>
      <c r="AA54" s="15"/>
      <c r="AB54" s="15"/>
      <c r="AC54" s="15"/>
      <c r="AD54" s="1"/>
      <c r="AE54" s="1"/>
      <c r="AF54" s="15"/>
      <c r="AG54" s="15">
        <v>50210</v>
      </c>
      <c r="AH54" s="1">
        <v>6040</v>
      </c>
      <c r="AI54" s="1">
        <v>50500</v>
      </c>
      <c r="AJ54" s="15">
        <v>56540</v>
      </c>
      <c r="AK54" s="15">
        <v>1.5057113187954301</v>
      </c>
      <c r="AL54" s="1"/>
      <c r="AM54" s="1">
        <v>4.7340713280294535</v>
      </c>
      <c r="AN54" s="15">
        <v>4.7340713280294535</v>
      </c>
      <c r="AO54" s="1">
        <v>905</v>
      </c>
      <c r="AP54" s="1">
        <v>355.0310249976344</v>
      </c>
      <c r="AQ54" s="15">
        <v>1260.0310249976344</v>
      </c>
      <c r="AR54" s="15">
        <v>25.379633216553668</v>
      </c>
      <c r="AS54" s="15">
        <v>57.514060400659758</v>
      </c>
      <c r="AT54" s="1">
        <v>30</v>
      </c>
      <c r="AU54" s="1">
        <v>6.2118162711435971</v>
      </c>
      <c r="AV54" s="15">
        <v>36.211816271143597</v>
      </c>
      <c r="AW54" s="15">
        <v>110.16605946697975</v>
      </c>
      <c r="AX54" s="1">
        <v>20</v>
      </c>
      <c r="AY54" s="1">
        <v>8.3044002318692467</v>
      </c>
      <c r="AZ54" s="15">
        <v>28.304400231869245</v>
      </c>
      <c r="BA54" s="1">
        <v>985</v>
      </c>
      <c r="BB54" s="1">
        <v>260.58427313930895</v>
      </c>
      <c r="BC54" s="15">
        <v>1245.5842731393091</v>
      </c>
      <c r="BD54" s="1">
        <v>705</v>
      </c>
      <c r="BE54" s="1">
        <v>731.87980771058187</v>
      </c>
      <c r="BF54" s="15">
        <v>1436.8798077105819</v>
      </c>
      <c r="BG54" s="1"/>
      <c r="BH54" s="1">
        <v>3802.7861559681551</v>
      </c>
      <c r="BI54" s="15">
        <v>3802.7861559681551</v>
      </c>
      <c r="BJ54" s="15"/>
      <c r="BK54" s="1"/>
      <c r="BL54" s="1">
        <v>1108.5850254629083</v>
      </c>
      <c r="BM54" s="15">
        <v>1108.5850254629083</v>
      </c>
      <c r="BN54" s="1"/>
      <c r="BO54" s="1"/>
      <c r="BP54" s="1"/>
      <c r="BQ54" s="1">
        <v>1826.288289236561</v>
      </c>
      <c r="BR54" s="15">
        <v>1826.288289236561</v>
      </c>
      <c r="BS54" s="15"/>
      <c r="BT54" s="15">
        <v>143710</v>
      </c>
      <c r="BU54" s="15"/>
      <c r="BV54" s="1">
        <v>16865</v>
      </c>
      <c r="BW54" s="1">
        <v>5846.270022734534</v>
      </c>
      <c r="BX54" s="15">
        <v>22711.270022734534</v>
      </c>
      <c r="BY54" s="15">
        <v>322709.48644424242</v>
      </c>
    </row>
    <row r="55" spans="1:77" x14ac:dyDescent="0.25">
      <c r="A55" t="s">
        <v>59</v>
      </c>
      <c r="B55" s="15"/>
      <c r="C55" s="1"/>
      <c r="D55" s="1"/>
      <c r="E55" s="15"/>
      <c r="F55" s="1"/>
      <c r="G55" s="1">
        <v>922.33562985975971</v>
      </c>
      <c r="H55" s="15">
        <v>922.33562985975971</v>
      </c>
      <c r="I55" s="1"/>
      <c r="J55" s="1">
        <v>163.86289165209175</v>
      </c>
      <c r="K55" s="15">
        <v>163.86289165209175</v>
      </c>
      <c r="L55" s="1"/>
      <c r="M55" s="1">
        <v>6.8289266328138698E-2</v>
      </c>
      <c r="N55" s="15">
        <v>6.8289266328138698E-2</v>
      </c>
      <c r="O55" s="1"/>
      <c r="P55" s="1">
        <v>20190</v>
      </c>
      <c r="Q55" s="1">
        <v>9.1927858518648195E-2</v>
      </c>
      <c r="R55" s="15">
        <v>20190.091927858517</v>
      </c>
      <c r="S55" s="15">
        <v>299.36099620278532</v>
      </c>
      <c r="T55" s="15">
        <v>90.402060506729882</v>
      </c>
      <c r="U55" s="1"/>
      <c r="V55" s="1">
        <v>209.72960746212092</v>
      </c>
      <c r="W55" s="15">
        <v>209.72960746212092</v>
      </c>
      <c r="X55" s="15">
        <v>3.4791543153229436</v>
      </c>
      <c r="Y55" s="15">
        <v>3.2941797424829136</v>
      </c>
      <c r="Z55" s="15">
        <v>556.8751442841816</v>
      </c>
      <c r="AA55" s="15"/>
      <c r="AB55" s="15"/>
      <c r="AC55" s="15"/>
      <c r="AD55" s="1"/>
      <c r="AE55" s="1"/>
      <c r="AF55" s="15"/>
      <c r="AG55" s="15">
        <v>13040</v>
      </c>
      <c r="AH55" s="1"/>
      <c r="AI55" s="1"/>
      <c r="AJ55" s="15"/>
      <c r="AK55" s="15">
        <v>0.79827837302663296</v>
      </c>
      <c r="AL55" s="1"/>
      <c r="AM55" s="1">
        <v>2.9024778575737757</v>
      </c>
      <c r="AN55" s="15">
        <v>2.9024778575737757</v>
      </c>
      <c r="AO55" s="1"/>
      <c r="AP55" s="1">
        <v>254.63863085819409</v>
      </c>
      <c r="AQ55" s="15">
        <v>254.63863085819409</v>
      </c>
      <c r="AR55" s="15">
        <v>16.447071536442046</v>
      </c>
      <c r="AS55" s="15">
        <v>25.121971300299879</v>
      </c>
      <c r="AT55" s="1"/>
      <c r="AU55" s="1">
        <v>2.011313691918772</v>
      </c>
      <c r="AV55" s="15">
        <v>2.011313691918772</v>
      </c>
      <c r="AW55" s="15">
        <v>72.086550087245342</v>
      </c>
      <c r="AX55" s="1"/>
      <c r="AY55" s="1">
        <v>7.8852707743220947</v>
      </c>
      <c r="AZ55" s="15">
        <v>7.8852707743220947</v>
      </c>
      <c r="BA55" s="1"/>
      <c r="BB55" s="1">
        <v>183.66138360567109</v>
      </c>
      <c r="BC55" s="15">
        <v>183.66138360567109</v>
      </c>
      <c r="BD55" s="1"/>
      <c r="BE55" s="1">
        <v>420.89205264065924</v>
      </c>
      <c r="BF55" s="15">
        <v>420.89205264065924</v>
      </c>
      <c r="BG55" s="1"/>
      <c r="BH55" s="1">
        <v>1664.5200657893988</v>
      </c>
      <c r="BI55" s="15">
        <v>1664.5200657893988</v>
      </c>
      <c r="BJ55" s="15"/>
      <c r="BK55" s="1"/>
      <c r="BL55" s="1">
        <v>901.61100842091139</v>
      </c>
      <c r="BM55" s="15">
        <v>901.61100842091139</v>
      </c>
      <c r="BN55" s="1"/>
      <c r="BO55" s="1"/>
      <c r="BP55" s="1"/>
      <c r="BQ55" s="1">
        <v>454.2455457861879</v>
      </c>
      <c r="BR55" s="15">
        <v>454.2455457861879</v>
      </c>
      <c r="BS55" s="15"/>
      <c r="BT55" s="15">
        <v>149910</v>
      </c>
      <c r="BU55" s="15"/>
      <c r="BV55" s="1"/>
      <c r="BW55" s="1">
        <v>2311.4156197519892</v>
      </c>
      <c r="BX55" s="15">
        <v>2311.4156197519892</v>
      </c>
      <c r="BY55" s="15">
        <v>191707.73712162417</v>
      </c>
    </row>
    <row r="56" spans="1:77" x14ac:dyDescent="0.25">
      <c r="A56" t="s">
        <v>60</v>
      </c>
      <c r="B56" s="15"/>
      <c r="C56" s="1"/>
      <c r="D56" s="1"/>
      <c r="E56" s="15"/>
      <c r="F56" s="1"/>
      <c r="G56" s="1">
        <v>336.50498338870398</v>
      </c>
      <c r="H56" s="15">
        <v>336.50498338870398</v>
      </c>
      <c r="I56" s="1"/>
      <c r="J56" s="1">
        <v>58.179401993355498</v>
      </c>
      <c r="K56" s="15">
        <v>58.179401993355498</v>
      </c>
      <c r="L56" s="1"/>
      <c r="M56" s="1"/>
      <c r="N56" s="15"/>
      <c r="O56" s="1"/>
      <c r="P56" s="1">
        <v>14920</v>
      </c>
      <c r="Q56" s="1"/>
      <c r="R56" s="15">
        <v>14920</v>
      </c>
      <c r="S56" s="15">
        <v>108.68438538206</v>
      </c>
      <c r="T56" s="15">
        <v>31.085049833886998</v>
      </c>
      <c r="U56" s="1"/>
      <c r="V56" s="1">
        <v>73.966777408637896</v>
      </c>
      <c r="W56" s="15">
        <v>73.966777408637896</v>
      </c>
      <c r="X56" s="15">
        <v>1.1255813953488401</v>
      </c>
      <c r="Y56" s="15">
        <v>1.16943521594684</v>
      </c>
      <c r="Z56" s="15">
        <v>189.59468438538201</v>
      </c>
      <c r="AA56" s="15"/>
      <c r="AB56" s="15"/>
      <c r="AC56" s="15"/>
      <c r="AD56" s="1"/>
      <c r="AE56" s="1"/>
      <c r="AF56" s="15"/>
      <c r="AG56" s="15">
        <v>13290</v>
      </c>
      <c r="AH56" s="1"/>
      <c r="AI56" s="1"/>
      <c r="AJ56" s="15"/>
      <c r="AK56" s="15"/>
      <c r="AL56" s="1"/>
      <c r="AM56" s="1">
        <v>1.02325581395349</v>
      </c>
      <c r="AN56" s="15">
        <v>1.02325581395349</v>
      </c>
      <c r="AO56" s="1">
        <v>100</v>
      </c>
      <c r="AP56" s="1">
        <v>90.631229235880397</v>
      </c>
      <c r="AQ56" s="15">
        <v>190.6312292358804</v>
      </c>
      <c r="AR56" s="15">
        <v>5.9641196013288997</v>
      </c>
      <c r="AS56" s="15">
        <v>8.6976744186046506</v>
      </c>
      <c r="AT56" s="1"/>
      <c r="AU56" s="1">
        <v>0.73089700996677698</v>
      </c>
      <c r="AV56" s="15">
        <v>0.73089700996677698</v>
      </c>
      <c r="AW56" s="15">
        <v>25.2159468438538</v>
      </c>
      <c r="AX56" s="1"/>
      <c r="AY56" s="1">
        <v>2.74086378737542</v>
      </c>
      <c r="AZ56" s="15">
        <v>2.74086378737542</v>
      </c>
      <c r="BA56" s="1">
        <v>50</v>
      </c>
      <c r="BB56" s="1">
        <v>64.3920265780731</v>
      </c>
      <c r="BC56" s="15">
        <v>114.3920265780731</v>
      </c>
      <c r="BD56" s="1">
        <v>20</v>
      </c>
      <c r="BE56" s="1">
        <v>147.12956810631201</v>
      </c>
      <c r="BF56" s="15">
        <v>167.12956810631201</v>
      </c>
      <c r="BG56" s="1"/>
      <c r="BH56" s="1">
        <v>581.42857142857099</v>
      </c>
      <c r="BI56" s="15">
        <v>581.42857142857099</v>
      </c>
      <c r="BJ56" s="15"/>
      <c r="BK56" s="1"/>
      <c r="BL56" s="1">
        <v>313.26245847176102</v>
      </c>
      <c r="BM56" s="15">
        <v>313.26245847176102</v>
      </c>
      <c r="BN56" s="1"/>
      <c r="BO56" s="1"/>
      <c r="BP56" s="1"/>
      <c r="BQ56" s="1">
        <v>158.16611295681099</v>
      </c>
      <c r="BR56" s="15">
        <v>158.16611295681099</v>
      </c>
      <c r="BS56" s="15"/>
      <c r="BT56" s="15">
        <v>149100</v>
      </c>
      <c r="BU56" s="15">
        <v>2200</v>
      </c>
      <c r="BV56" s="1">
        <v>1990</v>
      </c>
      <c r="BW56" s="1">
        <v>802.30564784053195</v>
      </c>
      <c r="BX56" s="15">
        <v>2792.3056478405319</v>
      </c>
      <c r="BY56" s="15">
        <v>184671.99867109634</v>
      </c>
    </row>
    <row r="57" spans="1:77" x14ac:dyDescent="0.25">
      <c r="A57" t="s">
        <v>61</v>
      </c>
      <c r="B57" s="15"/>
      <c r="C57" s="1"/>
      <c r="D57" s="1"/>
      <c r="E57" s="15"/>
      <c r="F57" s="1"/>
      <c r="G57" s="1">
        <v>4432.6229208146224</v>
      </c>
      <c r="H57" s="15">
        <v>4432.6229208146224</v>
      </c>
      <c r="I57" s="1"/>
      <c r="J57" s="1">
        <v>1423.417918495426</v>
      </c>
      <c r="K57" s="15">
        <v>1423.417918495426</v>
      </c>
      <c r="L57" s="1"/>
      <c r="M57" s="1">
        <v>337.18263648527324</v>
      </c>
      <c r="N57" s="15">
        <v>337.18263648527324</v>
      </c>
      <c r="O57" s="1">
        <v>848.54035489410398</v>
      </c>
      <c r="P57" s="1">
        <v>127880</v>
      </c>
      <c r="Q57" s="1">
        <v>48.025908232537518</v>
      </c>
      <c r="R57" s="15">
        <v>127928.02590823254</v>
      </c>
      <c r="S57" s="15">
        <v>1559.3772465727093</v>
      </c>
      <c r="T57" s="15">
        <v>1551.1293092027838</v>
      </c>
      <c r="U57" s="1"/>
      <c r="V57" s="1">
        <v>2419.1386597279143</v>
      </c>
      <c r="W57" s="15">
        <v>2419.1386597279143</v>
      </c>
      <c r="X57" s="15">
        <v>51.246304267181806</v>
      </c>
      <c r="Y57" s="15">
        <v>27.546227464185396</v>
      </c>
      <c r="Z57" s="15">
        <v>37412.314288197886</v>
      </c>
      <c r="AA57" s="15"/>
      <c r="AB57" s="15"/>
      <c r="AC57" s="15"/>
      <c r="AD57" s="1"/>
      <c r="AE57" s="1"/>
      <c r="AF57" s="15"/>
      <c r="AG57" s="15">
        <v>164880</v>
      </c>
      <c r="AH57" s="1">
        <v>10640</v>
      </c>
      <c r="AI57" s="1">
        <v>84452</v>
      </c>
      <c r="AJ57" s="15">
        <v>95092</v>
      </c>
      <c r="AK57" s="15">
        <v>0.75285565939771504</v>
      </c>
      <c r="AL57" s="1"/>
      <c r="AM57" s="1">
        <v>35.056927955228893</v>
      </c>
      <c r="AN57" s="15">
        <v>35.056927955228893</v>
      </c>
      <c r="AO57" s="1">
        <v>520</v>
      </c>
      <c r="AP57" s="1">
        <v>2627.9260186834226</v>
      </c>
      <c r="AQ57" s="15">
        <v>3147.9260186834226</v>
      </c>
      <c r="AR57" s="15">
        <v>191.75487080491564</v>
      </c>
      <c r="AS57" s="15">
        <v>440.1903011727058</v>
      </c>
      <c r="AT57" s="1">
        <v>300</v>
      </c>
      <c r="AU57" s="1">
        <v>45.030982309514492</v>
      </c>
      <c r="AV57" s="15">
        <v>345.03098230951451</v>
      </c>
      <c r="AW57" s="15">
        <v>847.47755642746461</v>
      </c>
      <c r="AX57" s="1">
        <v>280</v>
      </c>
      <c r="AY57" s="1">
        <v>60.130375858576691</v>
      </c>
      <c r="AZ57" s="15">
        <v>340.13037585857671</v>
      </c>
      <c r="BA57" s="1">
        <v>430</v>
      </c>
      <c r="BB57" s="1">
        <v>1913.3078285028439</v>
      </c>
      <c r="BC57" s="15">
        <v>2343.3078285028441</v>
      </c>
      <c r="BD57" s="1">
        <v>615</v>
      </c>
      <c r="BE57" s="1">
        <v>5574.0167549636908</v>
      </c>
      <c r="BF57" s="15">
        <v>6189.0167549636908</v>
      </c>
      <c r="BG57" s="1"/>
      <c r="BH57" s="1">
        <v>28029.498975334445</v>
      </c>
      <c r="BI57" s="15">
        <v>28029.498975334445</v>
      </c>
      <c r="BJ57" s="15"/>
      <c r="BK57" s="1"/>
      <c r="BL57" s="1">
        <v>8551.1056282675709</v>
      </c>
      <c r="BM57" s="15">
        <v>8551.1056282675709</v>
      </c>
      <c r="BN57" s="1"/>
      <c r="BO57" s="1"/>
      <c r="BP57" s="1"/>
      <c r="BQ57" s="1">
        <v>13910.490279922706</v>
      </c>
      <c r="BR57" s="15">
        <v>13910.490279922706</v>
      </c>
      <c r="BS57" s="15"/>
      <c r="BT57" s="15">
        <v>419020</v>
      </c>
      <c r="BU57" s="15"/>
      <c r="BV57" s="1">
        <v>8755</v>
      </c>
      <c r="BW57" s="1">
        <v>43598.708722571879</v>
      </c>
      <c r="BX57" s="15">
        <v>52353.708722571879</v>
      </c>
      <c r="BY57" s="15">
        <v>973707.98985278897</v>
      </c>
    </row>
    <row r="58" spans="1:77" x14ac:dyDescent="0.25">
      <c r="A58" t="s">
        <v>62</v>
      </c>
      <c r="B58" s="15"/>
      <c r="C58" s="1"/>
      <c r="D58" s="1"/>
      <c r="E58" s="15"/>
      <c r="F58" s="1"/>
      <c r="G58" s="1"/>
      <c r="H58" s="15"/>
      <c r="I58" s="1"/>
      <c r="J58" s="1"/>
      <c r="K58" s="15"/>
      <c r="L58" s="1"/>
      <c r="M58" s="1"/>
      <c r="N58" s="15"/>
      <c r="O58" s="1"/>
      <c r="P58" s="1">
        <v>12480</v>
      </c>
      <c r="Q58" s="1"/>
      <c r="R58" s="15">
        <v>12480</v>
      </c>
      <c r="S58" s="15"/>
      <c r="T58" s="15"/>
      <c r="U58" s="1"/>
      <c r="V58" s="1"/>
      <c r="W58" s="15"/>
      <c r="X58" s="15"/>
      <c r="Y58" s="15"/>
      <c r="Z58" s="15"/>
      <c r="AA58" s="15"/>
      <c r="AB58" s="15"/>
      <c r="AC58" s="15"/>
      <c r="AD58" s="1"/>
      <c r="AE58" s="1"/>
      <c r="AF58" s="15"/>
      <c r="AG58" s="15">
        <v>10790</v>
      </c>
      <c r="AH58" s="1"/>
      <c r="AI58" s="1"/>
      <c r="AJ58" s="15"/>
      <c r="AK58" s="15"/>
      <c r="AL58" s="1"/>
      <c r="AM58" s="1"/>
      <c r="AN58" s="15"/>
      <c r="AO58" s="1">
        <v>325</v>
      </c>
      <c r="AP58" s="1"/>
      <c r="AQ58" s="15">
        <v>325</v>
      </c>
      <c r="AR58" s="15"/>
      <c r="AS58" s="15"/>
      <c r="AT58" s="1">
        <v>40</v>
      </c>
      <c r="AU58" s="1"/>
      <c r="AV58" s="15">
        <v>40</v>
      </c>
      <c r="AW58" s="15"/>
      <c r="AX58" s="1">
        <v>120</v>
      </c>
      <c r="AY58" s="1"/>
      <c r="AZ58" s="15">
        <v>120</v>
      </c>
      <c r="BA58" s="1">
        <v>290</v>
      </c>
      <c r="BB58" s="1"/>
      <c r="BC58" s="15">
        <v>290</v>
      </c>
      <c r="BD58" s="1">
        <v>660</v>
      </c>
      <c r="BE58" s="1"/>
      <c r="BF58" s="15">
        <v>660</v>
      </c>
      <c r="BG58" s="1"/>
      <c r="BH58" s="1"/>
      <c r="BI58" s="15"/>
      <c r="BJ58" s="15"/>
      <c r="BK58" s="1"/>
      <c r="BL58" s="1"/>
      <c r="BM58" s="15"/>
      <c r="BN58" s="1"/>
      <c r="BO58" s="1"/>
      <c r="BP58" s="1"/>
      <c r="BQ58" s="1"/>
      <c r="BR58" s="15"/>
      <c r="BS58" s="15"/>
      <c r="BT58" s="15">
        <v>26720</v>
      </c>
      <c r="BU58" s="15"/>
      <c r="BV58" s="1">
        <v>6820</v>
      </c>
      <c r="BW58" s="1"/>
      <c r="BX58" s="15">
        <v>6820</v>
      </c>
      <c r="BY58" s="15">
        <v>58245</v>
      </c>
    </row>
    <row r="59" spans="1:77" x14ac:dyDescent="0.25">
      <c r="A59" t="s">
        <v>63</v>
      </c>
      <c r="B59" s="15"/>
      <c r="C59" s="1"/>
      <c r="D59" s="1"/>
      <c r="E59" s="15"/>
      <c r="F59" s="1"/>
      <c r="G59" s="1">
        <v>9.3600239543410595</v>
      </c>
      <c r="H59" s="15">
        <v>9.3600239543410595</v>
      </c>
      <c r="I59" s="1"/>
      <c r="J59" s="1">
        <v>3.3590700064513701</v>
      </c>
      <c r="K59" s="15">
        <v>3.3590700064513701</v>
      </c>
      <c r="L59" s="1"/>
      <c r="M59" s="1">
        <v>0.118815917832027</v>
      </c>
      <c r="N59" s="15">
        <v>0.118815917832027</v>
      </c>
      <c r="O59" s="1">
        <v>0.168542698484166</v>
      </c>
      <c r="P59" s="1">
        <v>5430</v>
      </c>
      <c r="Q59" s="1">
        <v>7.5667383126207105E-2</v>
      </c>
      <c r="R59" s="15">
        <v>5430.0756673831265</v>
      </c>
      <c r="S59" s="15">
        <v>3.7823202735239203</v>
      </c>
      <c r="T59" s="15">
        <v>2.5818352212435101</v>
      </c>
      <c r="U59" s="1"/>
      <c r="V59" s="1">
        <v>3.8844190429758205</v>
      </c>
      <c r="W59" s="15">
        <v>3.8844190429758205</v>
      </c>
      <c r="X59" s="15">
        <v>4.2486276750058796E-2</v>
      </c>
      <c r="Y59" s="15">
        <v>6.1097143089003603E-2</v>
      </c>
      <c r="Z59" s="15">
        <v>29.937858178853602</v>
      </c>
      <c r="AA59" s="15"/>
      <c r="AB59" s="15"/>
      <c r="AC59" s="15"/>
      <c r="AD59" s="1"/>
      <c r="AE59" s="1"/>
      <c r="AF59" s="15"/>
      <c r="AG59" s="15">
        <v>4660</v>
      </c>
      <c r="AH59" s="1">
        <v>1580</v>
      </c>
      <c r="AI59" s="1">
        <v>13920</v>
      </c>
      <c r="AJ59" s="15">
        <v>15500</v>
      </c>
      <c r="AK59" s="15">
        <v>0.207056557520574</v>
      </c>
      <c r="AL59" s="1"/>
      <c r="AM59" s="1">
        <v>8.1795907027450293E-2</v>
      </c>
      <c r="AN59" s="15">
        <v>8.1795907027450293E-2</v>
      </c>
      <c r="AO59" s="1">
        <v>600</v>
      </c>
      <c r="AP59" s="1">
        <v>5.1262413378312397</v>
      </c>
      <c r="AQ59" s="15">
        <v>605.12624133783129</v>
      </c>
      <c r="AR59" s="15">
        <v>0.2133068083260885</v>
      </c>
      <c r="AS59" s="15">
        <v>0.44856305094925297</v>
      </c>
      <c r="AT59" s="1"/>
      <c r="AU59" s="1">
        <v>4.7276133198771497E-2</v>
      </c>
      <c r="AV59" s="15">
        <v>4.7276133198771497E-2</v>
      </c>
      <c r="AW59" s="15">
        <v>0.98986672139121401</v>
      </c>
      <c r="AX59" s="1"/>
      <c r="AY59" s="1">
        <v>0.1459559980892664</v>
      </c>
      <c r="AZ59" s="15">
        <v>0.1459559980892664</v>
      </c>
      <c r="BA59" s="1">
        <v>290</v>
      </c>
      <c r="BB59" s="1">
        <v>3.8284821272606999</v>
      </c>
      <c r="BC59" s="15">
        <v>293.82848212726071</v>
      </c>
      <c r="BD59" s="1">
        <v>300</v>
      </c>
      <c r="BE59" s="1">
        <v>9.1350164232772393</v>
      </c>
      <c r="BF59" s="15">
        <v>309.13501642327725</v>
      </c>
      <c r="BG59" s="1"/>
      <c r="BH59" s="1">
        <v>44.900640282990899</v>
      </c>
      <c r="BI59" s="15">
        <v>44.900640282990899</v>
      </c>
      <c r="BJ59" s="15"/>
      <c r="BK59" s="1"/>
      <c r="BL59" s="1">
        <v>13.63177895277178</v>
      </c>
      <c r="BM59" s="15">
        <v>13.63177895277178</v>
      </c>
      <c r="BN59" s="1"/>
      <c r="BO59" s="1"/>
      <c r="BP59" s="1"/>
      <c r="BQ59" s="1">
        <v>17.103577690895769</v>
      </c>
      <c r="BR59" s="15">
        <v>17.103577690895769</v>
      </c>
      <c r="BS59" s="15"/>
      <c r="BT59" s="15">
        <v>13527</v>
      </c>
      <c r="BU59" s="15"/>
      <c r="BV59" s="1">
        <v>3380</v>
      </c>
      <c r="BW59" s="1">
        <v>68.829020555947608</v>
      </c>
      <c r="BX59" s="15">
        <v>3448.8290205559474</v>
      </c>
      <c r="BY59" s="15">
        <v>43905.060714644147</v>
      </c>
    </row>
    <row r="60" spans="1:77" x14ac:dyDescent="0.25">
      <c r="A60" t="s">
        <v>64</v>
      </c>
      <c r="B60" s="15"/>
      <c r="C60" s="1"/>
      <c r="D60" s="1"/>
      <c r="E60" s="15"/>
      <c r="F60" s="1"/>
      <c r="G60" s="1">
        <v>4154.2473930828346</v>
      </c>
      <c r="H60" s="15">
        <v>4154.2473930828346</v>
      </c>
      <c r="I60" s="1"/>
      <c r="J60" s="1">
        <v>2456.7673716537493</v>
      </c>
      <c r="K60" s="15">
        <v>2456.7673716537493</v>
      </c>
      <c r="L60" s="1"/>
      <c r="M60" s="1">
        <v>0.57631697433588502</v>
      </c>
      <c r="N60" s="15">
        <v>0.57631697433588502</v>
      </c>
      <c r="O60" s="1">
        <v>1.011256190905</v>
      </c>
      <c r="P60" s="1">
        <v>59940</v>
      </c>
      <c r="Q60" s="1">
        <v>0.27014858171994599</v>
      </c>
      <c r="R60" s="15">
        <v>59940.270148581723</v>
      </c>
      <c r="S60" s="15">
        <v>1996.996134087022</v>
      </c>
      <c r="T60" s="15">
        <v>1412.708047850399</v>
      </c>
      <c r="U60" s="1"/>
      <c r="V60" s="1">
        <v>2704.9185932476526</v>
      </c>
      <c r="W60" s="15">
        <v>2704.9185932476526</v>
      </c>
      <c r="X60" s="15">
        <v>23.574602758453668</v>
      </c>
      <c r="Y60" s="15">
        <v>29.087682836202976</v>
      </c>
      <c r="Z60" s="15">
        <v>24238.329800519103</v>
      </c>
      <c r="AA60" s="15"/>
      <c r="AB60" s="15"/>
      <c r="AC60" s="15"/>
      <c r="AD60" s="1"/>
      <c r="AE60" s="1"/>
      <c r="AF60" s="15"/>
      <c r="AG60" s="15">
        <v>71220</v>
      </c>
      <c r="AH60" s="1"/>
      <c r="AI60" s="1">
        <v>139405</v>
      </c>
      <c r="AJ60" s="15">
        <v>139405</v>
      </c>
      <c r="AK60" s="15"/>
      <c r="AL60" s="1"/>
      <c r="AM60" s="1">
        <v>34.069203440976146</v>
      </c>
      <c r="AN60" s="15">
        <v>34.069203440976146</v>
      </c>
      <c r="AO60" s="1">
        <v>460</v>
      </c>
      <c r="AP60" s="1">
        <v>3075.9004716822678</v>
      </c>
      <c r="AQ60" s="15">
        <v>3535.9004716822678</v>
      </c>
      <c r="AR60" s="15">
        <v>105.57941135140224</v>
      </c>
      <c r="AS60" s="15">
        <v>240.77707542929167</v>
      </c>
      <c r="AT60" s="1"/>
      <c r="AU60" s="1">
        <v>84.749775824412453</v>
      </c>
      <c r="AV60" s="15">
        <v>84.749775824412453</v>
      </c>
      <c r="AW60" s="15">
        <v>496.08898732396125</v>
      </c>
      <c r="AX60" s="1"/>
      <c r="AY60" s="1">
        <v>82.78580525637976</v>
      </c>
      <c r="AZ60" s="15">
        <v>82.78580525637976</v>
      </c>
      <c r="BA60" s="1">
        <v>145</v>
      </c>
      <c r="BB60" s="1">
        <v>2217.8012114593976</v>
      </c>
      <c r="BC60" s="15">
        <v>2362.8012114593976</v>
      </c>
      <c r="BD60" s="1">
        <v>430</v>
      </c>
      <c r="BE60" s="1">
        <v>3167.5885635805307</v>
      </c>
      <c r="BF60" s="15">
        <v>3597.5885635805307</v>
      </c>
      <c r="BG60" s="1"/>
      <c r="BH60" s="1">
        <v>33775.780498772983</v>
      </c>
      <c r="BI60" s="15">
        <v>33775.780498772983</v>
      </c>
      <c r="BJ60" s="15"/>
      <c r="BK60" s="1"/>
      <c r="BL60" s="1">
        <v>3020.9678760754209</v>
      </c>
      <c r="BM60" s="15">
        <v>3020.9678760754209</v>
      </c>
      <c r="BN60" s="1">
        <v>5340</v>
      </c>
      <c r="BO60" s="1"/>
      <c r="BP60" s="1"/>
      <c r="BQ60" s="1">
        <v>11360.189102156992</v>
      </c>
      <c r="BR60" s="15">
        <v>16700.18910215699</v>
      </c>
      <c r="BS60" s="15"/>
      <c r="BT60" s="15">
        <v>184430</v>
      </c>
      <c r="BU60" s="15">
        <v>14620</v>
      </c>
      <c r="BV60" s="1">
        <v>4505</v>
      </c>
      <c r="BW60" s="1">
        <v>45973.935761031804</v>
      </c>
      <c r="BX60" s="15">
        <v>50478.935761031804</v>
      </c>
      <c r="BY60" s="15">
        <v>621149.70109116822</v>
      </c>
    </row>
    <row r="61" spans="1:77" x14ac:dyDescent="0.25">
      <c r="A61" t="s">
        <v>65</v>
      </c>
      <c r="B61" s="15"/>
      <c r="C61" s="1"/>
      <c r="D61" s="1"/>
      <c r="E61" s="15"/>
      <c r="F61" s="1"/>
      <c r="G61" s="1">
        <v>97.460513141773617</v>
      </c>
      <c r="H61" s="15">
        <v>97.460513141773617</v>
      </c>
      <c r="I61" s="1"/>
      <c r="J61" s="1">
        <v>31.040439245822</v>
      </c>
      <c r="K61" s="15">
        <v>31.040439245822</v>
      </c>
      <c r="L61" s="1"/>
      <c r="M61" s="1">
        <v>0.93504858899146603</v>
      </c>
      <c r="N61" s="15">
        <v>0.93504858899146603</v>
      </c>
      <c r="O61" s="1">
        <v>1.011256190905</v>
      </c>
      <c r="P61" s="1">
        <v>24790</v>
      </c>
      <c r="Q61" s="1">
        <v>0.88031309453911599</v>
      </c>
      <c r="R61" s="15">
        <v>24790.880313094538</v>
      </c>
      <c r="S61" s="15">
        <v>37.46412648790843</v>
      </c>
      <c r="T61" s="15">
        <v>22.386413840061419</v>
      </c>
      <c r="U61" s="1"/>
      <c r="V61" s="1">
        <v>34.885083221504729</v>
      </c>
      <c r="W61" s="15">
        <v>34.885083221504729</v>
      </c>
      <c r="X61" s="15">
        <v>0.40375917617413049</v>
      </c>
      <c r="Y61" s="15">
        <v>0.62048236893393582</v>
      </c>
      <c r="Z61" s="15">
        <v>242.80437717270874</v>
      </c>
      <c r="AA61" s="15"/>
      <c r="AB61" s="15"/>
      <c r="AC61" s="15"/>
      <c r="AD61" s="1"/>
      <c r="AE61" s="1"/>
      <c r="AF61" s="15"/>
      <c r="AG61" s="15">
        <v>26070</v>
      </c>
      <c r="AH61" s="1">
        <v>6440</v>
      </c>
      <c r="AI61" s="1">
        <v>58540</v>
      </c>
      <c r="AJ61" s="15">
        <v>64980</v>
      </c>
      <c r="AK61" s="15">
        <v>2.4469934049045983</v>
      </c>
      <c r="AL61" s="1"/>
      <c r="AM61" s="1">
        <v>0.72850456166620947</v>
      </c>
      <c r="AN61" s="15">
        <v>0.72850456166620947</v>
      </c>
      <c r="AO61" s="1">
        <v>620</v>
      </c>
      <c r="AP61" s="1">
        <v>44.798141883237626</v>
      </c>
      <c r="AQ61" s="15">
        <v>664.79814188323758</v>
      </c>
      <c r="AR61" s="15">
        <v>2.1165443802725257</v>
      </c>
      <c r="AS61" s="15">
        <v>4.0725662615610831</v>
      </c>
      <c r="AT61" s="1">
        <v>32</v>
      </c>
      <c r="AU61" s="1">
        <v>0.35606385048733735</v>
      </c>
      <c r="AV61" s="15">
        <v>32.356063850487338</v>
      </c>
      <c r="AW61" s="15">
        <v>9.1594103853244757</v>
      </c>
      <c r="AX61" s="1"/>
      <c r="AY61" s="1">
        <v>1.1976628577873054</v>
      </c>
      <c r="AZ61" s="15">
        <v>1.1976628577873054</v>
      </c>
      <c r="BA61" s="1">
        <v>1305</v>
      </c>
      <c r="BB61" s="1">
        <v>34.487656578027376</v>
      </c>
      <c r="BC61" s="15">
        <v>1339.4876565780273</v>
      </c>
      <c r="BD61" s="1">
        <v>1390</v>
      </c>
      <c r="BE61" s="1">
        <v>85.698394740984568</v>
      </c>
      <c r="BF61" s="15">
        <v>1475.6983947409847</v>
      </c>
      <c r="BG61" s="1"/>
      <c r="BH61" s="1">
        <v>395.25213596377279</v>
      </c>
      <c r="BI61" s="15">
        <v>395.25213596377279</v>
      </c>
      <c r="BJ61" s="15"/>
      <c r="BK61" s="1"/>
      <c r="BL61" s="1">
        <v>128.94090181713091</v>
      </c>
      <c r="BM61" s="15">
        <v>128.94090181713091</v>
      </c>
      <c r="BN61" s="1">
        <v>21270</v>
      </c>
      <c r="BO61" s="1"/>
      <c r="BP61" s="1"/>
      <c r="BQ61" s="1">
        <v>144.50712296349008</v>
      </c>
      <c r="BR61" s="15">
        <v>21414.507122963489</v>
      </c>
      <c r="BS61" s="15"/>
      <c r="BT61" s="15">
        <v>141560</v>
      </c>
      <c r="BU61" s="15">
        <v>5820</v>
      </c>
      <c r="BV61" s="1">
        <v>9515</v>
      </c>
      <c r="BW61" s="1">
        <v>593.07780842310785</v>
      </c>
      <c r="BX61" s="15">
        <v>10108.077808423108</v>
      </c>
      <c r="BY61" s="15">
        <v>299268.73172060103</v>
      </c>
    </row>
    <row r="62" spans="1:77" x14ac:dyDescent="0.25">
      <c r="A62" t="s">
        <v>66</v>
      </c>
      <c r="B62" s="15"/>
      <c r="C62" s="1"/>
      <c r="D62" s="1"/>
      <c r="E62" s="15"/>
      <c r="F62" s="1"/>
      <c r="G62" s="1">
        <v>1690.0495272399801</v>
      </c>
      <c r="H62" s="15">
        <v>1690.0495272399801</v>
      </c>
      <c r="I62" s="1"/>
      <c r="J62" s="1">
        <v>570.21566861773999</v>
      </c>
      <c r="K62" s="15">
        <v>570.21566861773999</v>
      </c>
      <c r="L62" s="1"/>
      <c r="M62" s="1">
        <v>37.556656160888501</v>
      </c>
      <c r="N62" s="15">
        <v>37.556656160888501</v>
      </c>
      <c r="O62" s="1">
        <v>65.900195107309003</v>
      </c>
      <c r="P62" s="1">
        <v>56240</v>
      </c>
      <c r="Q62" s="1">
        <v>17.604682575416501</v>
      </c>
      <c r="R62" s="15">
        <v>56257.604682575417</v>
      </c>
      <c r="S62" s="15">
        <v>657.82830556806198</v>
      </c>
      <c r="T62" s="15">
        <v>576.08389614287898</v>
      </c>
      <c r="U62" s="1"/>
      <c r="V62" s="1">
        <v>1008.74831157136</v>
      </c>
      <c r="W62" s="15">
        <v>1008.74831157136</v>
      </c>
      <c r="X62" s="15">
        <v>10.2107158937416</v>
      </c>
      <c r="Y62" s="15">
        <v>7.6286957826804702</v>
      </c>
      <c r="Z62" s="15">
        <v>7524.2413327329996</v>
      </c>
      <c r="AA62" s="15"/>
      <c r="AB62" s="15"/>
      <c r="AC62" s="15"/>
      <c r="AD62" s="1"/>
      <c r="AE62" s="1"/>
      <c r="AF62" s="15"/>
      <c r="AG62" s="15">
        <v>44190</v>
      </c>
      <c r="AH62" s="1">
        <v>6260</v>
      </c>
      <c r="AI62" s="1">
        <v>48440</v>
      </c>
      <c r="AJ62" s="15">
        <v>54700</v>
      </c>
      <c r="AK62" s="15"/>
      <c r="AL62" s="1"/>
      <c r="AM62" s="1">
        <v>17.604682575416501</v>
      </c>
      <c r="AN62" s="15">
        <v>17.604682575416501</v>
      </c>
      <c r="AO62" s="1"/>
      <c r="AP62" s="1">
        <v>1270.7646705688101</v>
      </c>
      <c r="AQ62" s="15">
        <v>1270.7646705688101</v>
      </c>
      <c r="AR62" s="15">
        <v>52.285907248986902</v>
      </c>
      <c r="AS62" s="15">
        <v>115.31067086897799</v>
      </c>
      <c r="AT62" s="1"/>
      <c r="AU62" s="1">
        <v>16.431037070388701</v>
      </c>
      <c r="AV62" s="15">
        <v>16.431037070388701</v>
      </c>
      <c r="AW62" s="15">
        <v>233.84886687678201</v>
      </c>
      <c r="AX62" s="1"/>
      <c r="AY62" s="1">
        <v>45.7721746960828</v>
      </c>
      <c r="AZ62" s="15">
        <v>45.7721746960828</v>
      </c>
      <c r="BA62" s="1"/>
      <c r="BB62" s="1">
        <v>887.56941317724704</v>
      </c>
      <c r="BC62" s="15">
        <v>887.56941317724704</v>
      </c>
      <c r="BD62" s="1"/>
      <c r="BE62" s="1">
        <v>1739.3426384511499</v>
      </c>
      <c r="BF62" s="15">
        <v>1739.3426384511499</v>
      </c>
      <c r="BG62" s="1"/>
      <c r="BH62" s="1">
        <v>10597.4320876482</v>
      </c>
      <c r="BI62" s="15">
        <v>10597.4320876482</v>
      </c>
      <c r="BJ62" s="15"/>
      <c r="BK62" s="1"/>
      <c r="BL62" s="1">
        <v>2882.7667717244499</v>
      </c>
      <c r="BM62" s="15">
        <v>2882.7667717244499</v>
      </c>
      <c r="BN62" s="1"/>
      <c r="BO62" s="1"/>
      <c r="BP62" s="1"/>
      <c r="BQ62" s="1">
        <v>4017.3885637100402</v>
      </c>
      <c r="BR62" s="15">
        <v>4017.3885637100402</v>
      </c>
      <c r="BS62" s="15"/>
      <c r="BT62" s="15">
        <v>97049</v>
      </c>
      <c r="BU62" s="15"/>
      <c r="BV62" s="1"/>
      <c r="BW62" s="1">
        <v>16517.886837760801</v>
      </c>
      <c r="BX62" s="15">
        <v>16517.886837760801</v>
      </c>
      <c r="BY62" s="15">
        <v>302739.47230977035</v>
      </c>
    </row>
    <row r="63" spans="1:77" x14ac:dyDescent="0.25">
      <c r="A63" t="s">
        <v>67</v>
      </c>
      <c r="B63" s="15"/>
      <c r="C63" s="1"/>
      <c r="D63" s="1"/>
      <c r="E63" s="15"/>
      <c r="F63" s="1"/>
      <c r="G63" s="1">
        <v>18134.056900683136</v>
      </c>
      <c r="H63" s="15">
        <v>18134.056900683136</v>
      </c>
      <c r="I63" s="1"/>
      <c r="J63" s="1">
        <v>1983.4475645105299</v>
      </c>
      <c r="K63" s="15">
        <v>1983.4475645105299</v>
      </c>
      <c r="L63" s="1"/>
      <c r="M63" s="1">
        <v>405.55003191893246</v>
      </c>
      <c r="N63" s="15">
        <v>405.55003191893246</v>
      </c>
      <c r="O63" s="1"/>
      <c r="P63" s="1">
        <v>210820</v>
      </c>
      <c r="Q63" s="1">
        <v>939.46261682243005</v>
      </c>
      <c r="R63" s="15">
        <v>211759.46261682242</v>
      </c>
      <c r="S63" s="15">
        <v>4432.2437871871462</v>
      </c>
      <c r="T63" s="15">
        <v>3249.9557201147495</v>
      </c>
      <c r="U63" s="1"/>
      <c r="V63" s="1">
        <v>9282.1496925930278</v>
      </c>
      <c r="W63" s="15">
        <v>9282.1496925930278</v>
      </c>
      <c r="X63" s="15">
        <v>99.711790473523692</v>
      </c>
      <c r="Y63" s="15">
        <v>106.50310122104293</v>
      </c>
      <c r="Z63" s="15">
        <v>36513.50802683385</v>
      </c>
      <c r="AA63" s="15"/>
      <c r="AB63" s="15"/>
      <c r="AC63" s="15"/>
      <c r="AD63" s="1"/>
      <c r="AE63" s="1"/>
      <c r="AF63" s="15"/>
      <c r="AG63" s="15">
        <v>222840</v>
      </c>
      <c r="AH63" s="1">
        <v>39895</v>
      </c>
      <c r="AI63" s="1">
        <v>355216</v>
      </c>
      <c r="AJ63" s="15">
        <v>395111</v>
      </c>
      <c r="AK63" s="15">
        <v>1166.2221076636006</v>
      </c>
      <c r="AL63" s="1"/>
      <c r="AM63" s="1">
        <v>136.64182434561914</v>
      </c>
      <c r="AN63" s="15">
        <v>136.64182434561914</v>
      </c>
      <c r="AO63" s="1"/>
      <c r="AP63" s="1">
        <v>7483.3689378514136</v>
      </c>
      <c r="AQ63" s="15">
        <v>7483.3689378514136</v>
      </c>
      <c r="AR63" s="15">
        <v>765.44478060631013</v>
      </c>
      <c r="AS63" s="15">
        <v>1149.5276300422795</v>
      </c>
      <c r="AT63" s="1">
        <v>400</v>
      </c>
      <c r="AU63" s="1">
        <v>56.251552014897072</v>
      </c>
      <c r="AV63" s="15">
        <v>456.25155201489707</v>
      </c>
      <c r="AW63" s="15">
        <v>1570.2197066137323</v>
      </c>
      <c r="AX63" s="1">
        <v>60</v>
      </c>
      <c r="AY63" s="1">
        <v>253.15972588320071</v>
      </c>
      <c r="AZ63" s="15">
        <v>313.15972588320074</v>
      </c>
      <c r="BA63" s="1"/>
      <c r="BB63" s="1">
        <v>7294.711184791604</v>
      </c>
      <c r="BC63" s="15">
        <v>7294.711184791604</v>
      </c>
      <c r="BD63" s="1"/>
      <c r="BE63" s="1">
        <v>16895.96792003217</v>
      </c>
      <c r="BF63" s="15">
        <v>16895.96792003217</v>
      </c>
      <c r="BG63" s="1"/>
      <c r="BH63" s="1">
        <v>87455.951951203184</v>
      </c>
      <c r="BI63" s="15">
        <v>87455.951951203184</v>
      </c>
      <c r="BJ63" s="15"/>
      <c r="BK63" s="1"/>
      <c r="BL63" s="1">
        <v>24394.162645831806</v>
      </c>
      <c r="BM63" s="15">
        <v>24394.162645831806</v>
      </c>
      <c r="BN63" s="1"/>
      <c r="BO63" s="1"/>
      <c r="BP63" s="1"/>
      <c r="BQ63" s="1">
        <v>22920.529973836859</v>
      </c>
      <c r="BR63" s="15">
        <v>22920.529973836859</v>
      </c>
      <c r="BS63" s="15">
        <v>860</v>
      </c>
      <c r="BT63" s="15">
        <v>468100</v>
      </c>
      <c r="BU63" s="15">
        <v>48820</v>
      </c>
      <c r="BV63" s="1">
        <v>3660</v>
      </c>
      <c r="BW63" s="1">
        <v>115559.70759031108</v>
      </c>
      <c r="BX63" s="15">
        <v>119219.70759031108</v>
      </c>
      <c r="BY63" s="15">
        <v>1712919.456763386</v>
      </c>
    </row>
    <row r="64" spans="1:77" x14ac:dyDescent="0.25">
      <c r="A64" t="s">
        <v>68</v>
      </c>
      <c r="B64" s="15"/>
      <c r="C64" s="1"/>
      <c r="D64" s="1"/>
      <c r="E64" s="15"/>
      <c r="F64" s="1"/>
      <c r="G64" s="1">
        <v>396.65450847123168</v>
      </c>
      <c r="H64" s="15">
        <v>396.65450847123168</v>
      </c>
      <c r="I64" s="1"/>
      <c r="J64" s="1">
        <v>118.69157240571639</v>
      </c>
      <c r="K64" s="15">
        <v>118.69157240571639</v>
      </c>
      <c r="L64" s="1"/>
      <c r="M64" s="1">
        <v>1.181642042386277</v>
      </c>
      <c r="N64" s="15">
        <v>1.181642042386277</v>
      </c>
      <c r="O64" s="1">
        <v>0.97309673726388102</v>
      </c>
      <c r="P64" s="1">
        <v>16750</v>
      </c>
      <c r="Q64" s="1">
        <v>5.4378935317687498E-2</v>
      </c>
      <c r="R64" s="15">
        <v>16750.054378935318</v>
      </c>
      <c r="S64" s="15">
        <v>115.5457716676497</v>
      </c>
      <c r="T64" s="15">
        <v>99.274580567135715</v>
      </c>
      <c r="U64" s="1"/>
      <c r="V64" s="1">
        <v>116.96485052078532</v>
      </c>
      <c r="W64" s="15">
        <v>116.96485052078532</v>
      </c>
      <c r="X64" s="15">
        <v>2.1343146945663576</v>
      </c>
      <c r="Y64" s="15">
        <v>1.6220133349156538</v>
      </c>
      <c r="Z64" s="15">
        <v>1063.2584935955649</v>
      </c>
      <c r="AA64" s="15"/>
      <c r="AB64" s="15"/>
      <c r="AC64" s="15"/>
      <c r="AD64" s="1"/>
      <c r="AE64" s="1"/>
      <c r="AF64" s="15"/>
      <c r="AG64" s="15">
        <v>16500</v>
      </c>
      <c r="AH64" s="1">
        <v>925</v>
      </c>
      <c r="AI64" s="1">
        <v>53400</v>
      </c>
      <c r="AJ64" s="15">
        <v>54325</v>
      </c>
      <c r="AK64" s="15">
        <v>27.675235805437399</v>
      </c>
      <c r="AL64" s="1"/>
      <c r="AM64" s="1">
        <v>2.0282321809513837</v>
      </c>
      <c r="AN64" s="15">
        <v>2.0282321809513837</v>
      </c>
      <c r="AO64" s="1">
        <v>1060</v>
      </c>
      <c r="AP64" s="1">
        <v>143.80689017575503</v>
      </c>
      <c r="AQ64" s="15">
        <v>1203.8068901757551</v>
      </c>
      <c r="AR64" s="15">
        <v>9.1898266456730084</v>
      </c>
      <c r="AS64" s="15">
        <v>19.07316767712652</v>
      </c>
      <c r="AT64" s="1">
        <v>140</v>
      </c>
      <c r="AU64" s="1">
        <v>0.68772920345681776</v>
      </c>
      <c r="AV64" s="15">
        <v>140.68772920345683</v>
      </c>
      <c r="AW64" s="15">
        <v>35.961912143187334</v>
      </c>
      <c r="AX64" s="1">
        <v>120</v>
      </c>
      <c r="AY64" s="1">
        <v>3.3292773079566009</v>
      </c>
      <c r="AZ64" s="15">
        <v>123.3292773079566</v>
      </c>
      <c r="BA64" s="1">
        <v>315</v>
      </c>
      <c r="BB64" s="1">
        <v>114.75642251362949</v>
      </c>
      <c r="BC64" s="15">
        <v>429.7564225136295</v>
      </c>
      <c r="BD64" s="1">
        <v>835</v>
      </c>
      <c r="BE64" s="1">
        <v>376.01600206817068</v>
      </c>
      <c r="BF64" s="15">
        <v>1211.0160020681706</v>
      </c>
      <c r="BG64" s="1"/>
      <c r="BH64" s="1">
        <v>2011.7800437623014</v>
      </c>
      <c r="BI64" s="15">
        <v>2011.7800437623014</v>
      </c>
      <c r="BJ64" s="15"/>
      <c r="BK64" s="1"/>
      <c r="BL64" s="1">
        <v>531.32039346904446</v>
      </c>
      <c r="BM64" s="15">
        <v>531.32039346904446</v>
      </c>
      <c r="BN64" s="1"/>
      <c r="BO64" s="1"/>
      <c r="BP64" s="1"/>
      <c r="BQ64" s="1">
        <v>1340.2003804985109</v>
      </c>
      <c r="BR64" s="15">
        <v>1340.2003804985109</v>
      </c>
      <c r="BS64" s="15"/>
      <c r="BT64" s="15">
        <v>63930</v>
      </c>
      <c r="BU64" s="15"/>
      <c r="BV64" s="1">
        <v>3990</v>
      </c>
      <c r="BW64" s="1">
        <v>2780.1735057133569</v>
      </c>
      <c r="BX64" s="15">
        <v>6770.1735057133574</v>
      </c>
      <c r="BY64" s="15">
        <v>167277.35424213708</v>
      </c>
    </row>
    <row r="65" spans="1:77" x14ac:dyDescent="0.25">
      <c r="A65" t="s">
        <v>69</v>
      </c>
      <c r="B65" s="15"/>
      <c r="C65" s="1"/>
      <c r="D65" s="1"/>
      <c r="E65" s="15"/>
      <c r="F65" s="1"/>
      <c r="G65" s="1">
        <v>1690.17395577396</v>
      </c>
      <c r="H65" s="15">
        <v>1690.17395577396</v>
      </c>
      <c r="I65" s="1"/>
      <c r="J65" s="1">
        <v>925.10401310401301</v>
      </c>
      <c r="K65" s="15">
        <v>925.10401310401301</v>
      </c>
      <c r="L65" s="1"/>
      <c r="M65" s="1">
        <v>93.997706797706797</v>
      </c>
      <c r="N65" s="15">
        <v>93.997706797706797</v>
      </c>
      <c r="O65" s="1">
        <v>5.3542997542997499</v>
      </c>
      <c r="P65" s="1">
        <v>15210</v>
      </c>
      <c r="Q65" s="1">
        <v>27.961343161343201</v>
      </c>
      <c r="R65" s="15">
        <v>15237.961343161343</v>
      </c>
      <c r="S65" s="15">
        <v>347.43456183456198</v>
      </c>
      <c r="T65" s="15">
        <v>189.75043407043401</v>
      </c>
      <c r="U65" s="1"/>
      <c r="V65" s="1">
        <v>346.24471744471703</v>
      </c>
      <c r="W65" s="15">
        <v>346.24471744471703</v>
      </c>
      <c r="X65" s="15">
        <v>6.7077477477477503</v>
      </c>
      <c r="Y65" s="15">
        <v>6.0979524979524999</v>
      </c>
      <c r="Z65" s="15">
        <v>3115.3100737100699</v>
      </c>
      <c r="AA65" s="15"/>
      <c r="AB65" s="15"/>
      <c r="AC65" s="15"/>
      <c r="AD65" s="1"/>
      <c r="AE65" s="1"/>
      <c r="AF65" s="15"/>
      <c r="AG65" s="15">
        <v>11920</v>
      </c>
      <c r="AH65" s="1"/>
      <c r="AI65" s="1">
        <v>130</v>
      </c>
      <c r="AJ65" s="15">
        <v>130</v>
      </c>
      <c r="AK65" s="15">
        <v>128.94938574938601</v>
      </c>
      <c r="AL65" s="1"/>
      <c r="AM65" s="1">
        <v>9.51875511875512</v>
      </c>
      <c r="AN65" s="15">
        <v>9.51875511875512</v>
      </c>
      <c r="AO65" s="1">
        <v>330</v>
      </c>
      <c r="AP65" s="1">
        <v>495.71891891891897</v>
      </c>
      <c r="AQ65" s="15">
        <v>825.71891891891892</v>
      </c>
      <c r="AR65" s="15">
        <v>27.976216216216201</v>
      </c>
      <c r="AS65" s="15">
        <v>67.523669123669094</v>
      </c>
      <c r="AT65" s="1"/>
      <c r="AU65" s="1">
        <v>4.9081081081081104</v>
      </c>
      <c r="AV65" s="15">
        <v>4.9081081081081104</v>
      </c>
      <c r="AW65" s="15">
        <v>101.52347256347301</v>
      </c>
      <c r="AX65" s="1"/>
      <c r="AY65" s="1">
        <v>14.1294021294021</v>
      </c>
      <c r="AZ65" s="15">
        <v>14.1294021294021</v>
      </c>
      <c r="BA65" s="1">
        <v>160</v>
      </c>
      <c r="BB65" s="1">
        <v>310.25192465192498</v>
      </c>
      <c r="BC65" s="15">
        <v>470.25192465192498</v>
      </c>
      <c r="BD65" s="1">
        <v>630</v>
      </c>
      <c r="BE65" s="1">
        <v>1005.41850941851</v>
      </c>
      <c r="BF65" s="15">
        <v>1635.41850941851</v>
      </c>
      <c r="BG65" s="1"/>
      <c r="BH65" s="1">
        <v>4738.4065520065496</v>
      </c>
      <c r="BI65" s="15">
        <v>4738.4065520065496</v>
      </c>
      <c r="BJ65" s="15"/>
      <c r="BK65" s="1"/>
      <c r="BL65" s="1">
        <v>2060.81048321048</v>
      </c>
      <c r="BM65" s="15">
        <v>2060.81048321048</v>
      </c>
      <c r="BN65" s="1"/>
      <c r="BO65" s="1"/>
      <c r="BP65" s="1"/>
      <c r="BQ65" s="1">
        <v>3535.0276822276801</v>
      </c>
      <c r="BR65" s="15">
        <v>3535.0276822276801</v>
      </c>
      <c r="BS65" s="15"/>
      <c r="BT65" s="15">
        <v>71560</v>
      </c>
      <c r="BU65" s="15"/>
      <c r="BV65" s="1">
        <v>3560</v>
      </c>
      <c r="BW65" s="1">
        <v>8809.0129402129405</v>
      </c>
      <c r="BX65" s="15">
        <v>12369.012940212941</v>
      </c>
      <c r="BY65" s="15">
        <v>131563.3128255528</v>
      </c>
    </row>
    <row r="66" spans="1:77" x14ac:dyDescent="0.25">
      <c r="A66" t="s">
        <v>70</v>
      </c>
      <c r="B66" s="15"/>
      <c r="C66" s="1"/>
      <c r="D66" s="1"/>
      <c r="E66" s="15"/>
      <c r="F66" s="1"/>
      <c r="G66" s="1">
        <v>1551.33696780893</v>
      </c>
      <c r="H66" s="15">
        <v>1551.33696780893</v>
      </c>
      <c r="I66" s="1"/>
      <c r="J66" s="1">
        <v>169.23676012461101</v>
      </c>
      <c r="K66" s="15">
        <v>169.23676012461101</v>
      </c>
      <c r="L66" s="1"/>
      <c r="M66" s="1">
        <v>34.741692627206596</v>
      </c>
      <c r="N66" s="15">
        <v>34.741692627206596</v>
      </c>
      <c r="O66" s="1"/>
      <c r="P66" s="1">
        <v>8880</v>
      </c>
      <c r="Q66" s="1">
        <v>80.490654205607498</v>
      </c>
      <c r="R66" s="15">
        <v>8960.4906542056069</v>
      </c>
      <c r="S66" s="15">
        <v>379.06282450675002</v>
      </c>
      <c r="T66" s="15">
        <v>277.86474558670801</v>
      </c>
      <c r="U66" s="1"/>
      <c r="V66" s="1">
        <v>794.58722741432996</v>
      </c>
      <c r="W66" s="15">
        <v>794.58722741432996</v>
      </c>
      <c r="X66" s="15">
        <v>8.5306334371754904</v>
      </c>
      <c r="Y66" s="15">
        <v>9.1153946002076793</v>
      </c>
      <c r="Z66" s="15">
        <v>3122.2806334371799</v>
      </c>
      <c r="AA66" s="15"/>
      <c r="AB66" s="15"/>
      <c r="AC66" s="15"/>
      <c r="AD66" s="1"/>
      <c r="AE66" s="1"/>
      <c r="AF66" s="15"/>
      <c r="AG66" s="15">
        <v>8610</v>
      </c>
      <c r="AH66" s="1">
        <v>1256</v>
      </c>
      <c r="AI66" s="1">
        <v>10483</v>
      </c>
      <c r="AJ66" s="15">
        <v>11739</v>
      </c>
      <c r="AK66" s="15">
        <v>99.753374870197305</v>
      </c>
      <c r="AL66" s="1"/>
      <c r="AM66" s="1">
        <v>11.6952232606438</v>
      </c>
      <c r="AN66" s="15">
        <v>11.6952232606438</v>
      </c>
      <c r="AO66" s="1"/>
      <c r="AP66" s="1">
        <v>640.31347352024898</v>
      </c>
      <c r="AQ66" s="15">
        <v>640.31347352024898</v>
      </c>
      <c r="AR66" s="15">
        <v>65.527647975077898</v>
      </c>
      <c r="AS66" s="15">
        <v>98.377466251298003</v>
      </c>
      <c r="AT66" s="1"/>
      <c r="AU66" s="1">
        <v>4.8156801661474598</v>
      </c>
      <c r="AV66" s="15">
        <v>4.8156801661474598</v>
      </c>
      <c r="AW66" s="15">
        <v>134.32307892004201</v>
      </c>
      <c r="AX66" s="1"/>
      <c r="AY66" s="1">
        <v>21.6705607476636</v>
      </c>
      <c r="AZ66" s="15">
        <v>21.6705607476636</v>
      </c>
      <c r="BA66" s="1">
        <v>20</v>
      </c>
      <c r="BB66" s="1">
        <v>624.31853582554504</v>
      </c>
      <c r="BC66" s="15">
        <v>644.31853582554504</v>
      </c>
      <c r="BD66" s="1">
        <v>80</v>
      </c>
      <c r="BE66" s="1">
        <v>1445.3920041536901</v>
      </c>
      <c r="BF66" s="15">
        <v>1525.3920041536901</v>
      </c>
      <c r="BG66" s="1"/>
      <c r="BH66" s="1">
        <v>7481.1591381100698</v>
      </c>
      <c r="BI66" s="15">
        <v>7481.1591381100698</v>
      </c>
      <c r="BJ66" s="15"/>
      <c r="BK66" s="1"/>
      <c r="BL66" s="1">
        <v>2086.9093977154698</v>
      </c>
      <c r="BM66" s="15">
        <v>2086.9093977154698</v>
      </c>
      <c r="BN66" s="1"/>
      <c r="BO66" s="1"/>
      <c r="BP66" s="1"/>
      <c r="BQ66" s="1">
        <v>1955.8541017653199</v>
      </c>
      <c r="BR66" s="15">
        <v>1955.8541017653199</v>
      </c>
      <c r="BS66" s="15"/>
      <c r="BT66" s="15">
        <v>24810</v>
      </c>
      <c r="BU66" s="15"/>
      <c r="BV66" s="1">
        <v>890</v>
      </c>
      <c r="BW66" s="1">
        <v>9884.5275181723791</v>
      </c>
      <c r="BX66" s="15">
        <v>10774.527518172379</v>
      </c>
      <c r="BY66" s="15">
        <v>86010.88473520249</v>
      </c>
    </row>
    <row r="67" spans="1:77" x14ac:dyDescent="0.25">
      <c r="A67" t="s">
        <v>71</v>
      </c>
      <c r="B67" s="15"/>
      <c r="C67" s="1"/>
      <c r="D67" s="1"/>
      <c r="E67" s="15"/>
      <c r="F67" s="1"/>
      <c r="G67" s="1">
        <v>3692.6443394288099</v>
      </c>
      <c r="H67" s="15">
        <v>3692.6443394288099</v>
      </c>
      <c r="I67" s="1"/>
      <c r="J67" s="1">
        <v>2189.6733100472602</v>
      </c>
      <c r="K67" s="15">
        <v>2189.6733100472602</v>
      </c>
      <c r="L67" s="1"/>
      <c r="M67" s="1"/>
      <c r="N67" s="15"/>
      <c r="O67" s="1"/>
      <c r="P67" s="1">
        <v>21090</v>
      </c>
      <c r="Q67" s="1"/>
      <c r="R67" s="15">
        <v>21090</v>
      </c>
      <c r="S67" s="15">
        <v>1777.2200534210001</v>
      </c>
      <c r="T67" s="15">
        <v>1255.71501951921</v>
      </c>
      <c r="U67" s="1"/>
      <c r="V67" s="1">
        <v>2405.6174234641499</v>
      </c>
      <c r="W67" s="15">
        <v>2405.6174234641499</v>
      </c>
      <c r="X67" s="15">
        <v>20.946579001438302</v>
      </c>
      <c r="Y67" s="15">
        <v>25.913293610026699</v>
      </c>
      <c r="Z67" s="15">
        <v>21577.135812615601</v>
      </c>
      <c r="AA67" s="15"/>
      <c r="AB67" s="15"/>
      <c r="AC67" s="15"/>
      <c r="AD67" s="1"/>
      <c r="AE67" s="1"/>
      <c r="AF67" s="15"/>
      <c r="AG67" s="15">
        <v>27890</v>
      </c>
      <c r="AH67" s="1"/>
      <c r="AI67" s="1">
        <v>41380</v>
      </c>
      <c r="AJ67" s="15">
        <v>41380</v>
      </c>
      <c r="AK67" s="15"/>
      <c r="AL67" s="1"/>
      <c r="AM67" s="1">
        <v>30.232175878364501</v>
      </c>
      <c r="AN67" s="15">
        <v>30.232175878364501</v>
      </c>
      <c r="AO67" s="1"/>
      <c r="AP67" s="1">
        <v>2733.8524758578201</v>
      </c>
      <c r="AQ67" s="15">
        <v>2733.8524758578201</v>
      </c>
      <c r="AR67" s="15">
        <v>93.719745222929902</v>
      </c>
      <c r="AS67" s="15">
        <v>213.78467228272001</v>
      </c>
      <c r="AT67" s="1">
        <v>25</v>
      </c>
      <c r="AU67" s="1">
        <v>75.580439695911195</v>
      </c>
      <c r="AV67" s="15">
        <v>100.5804396959112</v>
      </c>
      <c r="AW67" s="15">
        <v>440.52599137045399</v>
      </c>
      <c r="AX67" s="1">
        <v>53</v>
      </c>
      <c r="AY67" s="1">
        <v>73.420998561742294</v>
      </c>
      <c r="AZ67" s="15">
        <v>126.42099856174229</v>
      </c>
      <c r="BA67" s="1"/>
      <c r="BB67" s="1">
        <v>1971.5697554962001</v>
      </c>
      <c r="BC67" s="15">
        <v>1971.5697554962001</v>
      </c>
      <c r="BD67" s="1"/>
      <c r="BE67" s="1">
        <v>2809.4329155537298</v>
      </c>
      <c r="BF67" s="15">
        <v>2809.4329155537298</v>
      </c>
      <c r="BG67" s="1"/>
      <c r="BH67" s="1">
        <v>30065.898911033499</v>
      </c>
      <c r="BI67" s="15">
        <v>30065.898911033499</v>
      </c>
      <c r="BJ67" s="15"/>
      <c r="BK67" s="1"/>
      <c r="BL67" s="1">
        <v>2662.59091843024</v>
      </c>
      <c r="BM67" s="15">
        <v>2662.59091843024</v>
      </c>
      <c r="BN67" s="1"/>
      <c r="BO67" s="1"/>
      <c r="BP67" s="1"/>
      <c r="BQ67" s="1">
        <v>10106.1845079104</v>
      </c>
      <c r="BR67" s="15">
        <v>10106.1845079104</v>
      </c>
      <c r="BS67" s="15">
        <v>400</v>
      </c>
      <c r="BT67" s="15">
        <v>69400</v>
      </c>
      <c r="BU67" s="15">
        <v>20740</v>
      </c>
      <c r="BV67" s="1"/>
      <c r="BW67" s="1">
        <v>40895.496198890498</v>
      </c>
      <c r="BX67" s="15">
        <v>40895.496198890498</v>
      </c>
      <c r="BY67" s="15">
        <v>306095.15553729201</v>
      </c>
    </row>
    <row r="68" spans="1:77" x14ac:dyDescent="0.25">
      <c r="A68" t="s">
        <v>72</v>
      </c>
      <c r="B68" s="15"/>
      <c r="C68" s="1"/>
      <c r="D68" s="1"/>
      <c r="E68" s="15"/>
      <c r="F68" s="1"/>
      <c r="G68" s="1">
        <v>3686.25913621262</v>
      </c>
      <c r="H68" s="15">
        <v>3686.25913621262</v>
      </c>
      <c r="I68" s="1"/>
      <c r="J68" s="1">
        <v>637.32890365448498</v>
      </c>
      <c r="K68" s="15">
        <v>637.32890365448498</v>
      </c>
      <c r="L68" s="1"/>
      <c r="M68" s="1"/>
      <c r="N68" s="15"/>
      <c r="O68" s="1"/>
      <c r="P68" s="1">
        <v>9670</v>
      </c>
      <c r="Q68" s="1"/>
      <c r="R68" s="15">
        <v>9670</v>
      </c>
      <c r="S68" s="15">
        <v>1190.58803986711</v>
      </c>
      <c r="T68" s="15">
        <v>342.65695828719061</v>
      </c>
      <c r="U68" s="1"/>
      <c r="V68" s="1">
        <v>814.25175341454371</v>
      </c>
      <c r="W68" s="15">
        <v>814.25175341454371</v>
      </c>
      <c r="X68" s="15">
        <v>12.720413436692471</v>
      </c>
      <c r="Y68" s="15">
        <v>12.8106312292359</v>
      </c>
      <c r="Z68" s="15">
        <v>2076.9235880398701</v>
      </c>
      <c r="AA68" s="15"/>
      <c r="AB68" s="15"/>
      <c r="AC68" s="15"/>
      <c r="AD68" s="1"/>
      <c r="AE68" s="1"/>
      <c r="AF68" s="15"/>
      <c r="AG68" s="15">
        <v>9980</v>
      </c>
      <c r="AH68" s="1"/>
      <c r="AI68" s="1"/>
      <c r="AJ68" s="15"/>
      <c r="AK68" s="15"/>
      <c r="AL68" s="1"/>
      <c r="AM68" s="1">
        <v>11.235142118863052</v>
      </c>
      <c r="AN68" s="15">
        <v>11.235142118863052</v>
      </c>
      <c r="AO68" s="1"/>
      <c r="AP68" s="1">
        <v>995.56293835363635</v>
      </c>
      <c r="AQ68" s="15">
        <v>995.56293835363635</v>
      </c>
      <c r="AR68" s="15">
        <v>65.334219269103002</v>
      </c>
      <c r="AS68" s="15">
        <v>96.364341085271363</v>
      </c>
      <c r="AT68" s="1"/>
      <c r="AU68" s="1">
        <v>8.0066445182724308</v>
      </c>
      <c r="AV68" s="15">
        <v>8.0066445182724308</v>
      </c>
      <c r="AW68" s="15">
        <v>279.01993355481761</v>
      </c>
      <c r="AX68" s="1"/>
      <c r="AY68" s="1">
        <v>30.386674049464752</v>
      </c>
      <c r="AZ68" s="15">
        <v>30.386674049464752</v>
      </c>
      <c r="BA68" s="1"/>
      <c r="BB68" s="1">
        <v>709.0933923957183</v>
      </c>
      <c r="BC68" s="15">
        <v>709.0933923957183</v>
      </c>
      <c r="BD68" s="1"/>
      <c r="BE68" s="1">
        <v>1618.8434846806947</v>
      </c>
      <c r="BF68" s="15">
        <v>1618.8434846806947</v>
      </c>
      <c r="BG68" s="1"/>
      <c r="BH68" s="1">
        <v>6390.9136212624544</v>
      </c>
      <c r="BI68" s="15">
        <v>6390.9136212624544</v>
      </c>
      <c r="BJ68" s="15"/>
      <c r="BK68" s="1"/>
      <c r="BL68" s="1">
        <v>3465.6530084902165</v>
      </c>
      <c r="BM68" s="15">
        <v>3465.6530084902165</v>
      </c>
      <c r="BN68" s="1"/>
      <c r="BO68" s="1"/>
      <c r="BP68" s="1"/>
      <c r="BQ68" s="1">
        <v>1732.63787375415</v>
      </c>
      <c r="BR68" s="15">
        <v>1732.63787375415</v>
      </c>
      <c r="BS68" s="15"/>
      <c r="BT68" s="15">
        <v>70467</v>
      </c>
      <c r="BU68" s="15"/>
      <c r="BV68" s="1">
        <v>6980</v>
      </c>
      <c r="BW68" s="1">
        <v>8830.1598375784397</v>
      </c>
      <c r="BX68" s="15">
        <v>15810.15983757844</v>
      </c>
      <c r="BY68" s="15">
        <v>130103.75053525285</v>
      </c>
    </row>
    <row r="69" spans="1:77" x14ac:dyDescent="0.25">
      <c r="A69" t="s">
        <v>73</v>
      </c>
      <c r="B69" s="15"/>
      <c r="C69" s="1"/>
      <c r="D69" s="1"/>
      <c r="E69" s="15"/>
      <c r="F69" s="1"/>
      <c r="G69" s="1">
        <v>19.110028780163798</v>
      </c>
      <c r="H69" s="15">
        <v>19.110028780163798</v>
      </c>
      <c r="I69" s="1"/>
      <c r="J69" s="1">
        <v>8.53663936240868</v>
      </c>
      <c r="K69" s="15">
        <v>8.53663936240868</v>
      </c>
      <c r="L69" s="1"/>
      <c r="M69" s="1"/>
      <c r="N69" s="15"/>
      <c r="O69" s="1"/>
      <c r="P69" s="1">
        <v>9020</v>
      </c>
      <c r="Q69" s="1"/>
      <c r="R69" s="15">
        <v>9020</v>
      </c>
      <c r="S69" s="15">
        <v>6.3582023466902804</v>
      </c>
      <c r="T69" s="15">
        <v>6.3112685410670801</v>
      </c>
      <c r="U69" s="1"/>
      <c r="V69" s="1">
        <v>13.885322116449</v>
      </c>
      <c r="W69" s="15">
        <v>13.885322116449</v>
      </c>
      <c r="X69" s="15">
        <v>8.5012176223157002E-2</v>
      </c>
      <c r="Y69" s="15">
        <v>0.132831525348683</v>
      </c>
      <c r="Z69" s="15">
        <v>65.335399601505401</v>
      </c>
      <c r="AA69" s="15"/>
      <c r="AB69" s="15"/>
      <c r="AC69" s="15"/>
      <c r="AD69" s="1"/>
      <c r="AE69" s="1"/>
      <c r="AF69" s="15"/>
      <c r="AG69" s="15">
        <v>17843</v>
      </c>
      <c r="AH69" s="1">
        <v>2506</v>
      </c>
      <c r="AI69" s="1">
        <v>21195</v>
      </c>
      <c r="AJ69" s="15">
        <v>23701</v>
      </c>
      <c r="AK69" s="15">
        <v>0.70843480185964103</v>
      </c>
      <c r="AL69" s="1"/>
      <c r="AM69" s="1">
        <v>8.8554350232455198E-2</v>
      </c>
      <c r="AN69" s="15">
        <v>8.8554350232455198E-2</v>
      </c>
      <c r="AO69" s="1">
        <v>70</v>
      </c>
      <c r="AP69" s="1">
        <v>12.858091653752499</v>
      </c>
      <c r="AQ69" s="15">
        <v>82.858091653752496</v>
      </c>
      <c r="AR69" s="15">
        <v>0.85454947974319195</v>
      </c>
      <c r="AS69" s="15">
        <v>1.0006641576267401</v>
      </c>
      <c r="AT69" s="1"/>
      <c r="AU69" s="1">
        <v>0.14168696037192799</v>
      </c>
      <c r="AV69" s="15">
        <v>0.14168696037192799</v>
      </c>
      <c r="AW69" s="15">
        <v>1.9836174452069999</v>
      </c>
      <c r="AX69" s="1"/>
      <c r="AY69" s="1">
        <v>0.34536196590657497</v>
      </c>
      <c r="AZ69" s="15">
        <v>0.34536196590657497</v>
      </c>
      <c r="BA69" s="1">
        <v>60</v>
      </c>
      <c r="BB69" s="1">
        <v>10.360858977197299</v>
      </c>
      <c r="BC69" s="15">
        <v>70.360858977197296</v>
      </c>
      <c r="BD69" s="1">
        <v>30</v>
      </c>
      <c r="BE69" s="1">
        <v>20.6065972990923</v>
      </c>
      <c r="BF69" s="15">
        <v>50.6065972990923</v>
      </c>
      <c r="BG69" s="1"/>
      <c r="BH69" s="1">
        <v>120.858977197255</v>
      </c>
      <c r="BI69" s="15">
        <v>120.858977197255</v>
      </c>
      <c r="BJ69" s="15"/>
      <c r="BK69" s="1"/>
      <c r="BL69" s="1">
        <v>34.863847686517602</v>
      </c>
      <c r="BM69" s="15">
        <v>34.863847686517602</v>
      </c>
      <c r="BN69" s="1">
        <v>3660</v>
      </c>
      <c r="BO69" s="1"/>
      <c r="BP69" s="1"/>
      <c r="BQ69" s="1">
        <v>38.344033650653103</v>
      </c>
      <c r="BR69" s="15">
        <v>3698.3440336506533</v>
      </c>
      <c r="BS69" s="15"/>
      <c r="BT69" s="15">
        <v>20340</v>
      </c>
      <c r="BU69" s="15"/>
      <c r="BV69" s="1">
        <v>7770</v>
      </c>
      <c r="BW69" s="1">
        <v>155.040956386983</v>
      </c>
      <c r="BX69" s="15">
        <v>7925.0409563869835</v>
      </c>
      <c r="BY69" s="15">
        <v>83011.810936462236</v>
      </c>
    </row>
    <row r="70" spans="1:77" x14ac:dyDescent="0.25">
      <c r="A70" t="s">
        <v>74</v>
      </c>
      <c r="B70" s="15"/>
      <c r="C70" s="1"/>
      <c r="D70" s="1"/>
      <c r="E70" s="15"/>
      <c r="F70" s="1"/>
      <c r="G70" s="1">
        <v>39.402163091036897</v>
      </c>
      <c r="H70" s="15">
        <v>39.402163091036897</v>
      </c>
      <c r="I70" s="1"/>
      <c r="J70" s="1">
        <v>6.4501584380522301</v>
      </c>
      <c r="K70" s="15">
        <v>6.4501584380522301</v>
      </c>
      <c r="L70" s="1"/>
      <c r="M70" s="1">
        <v>1.428256925832208</v>
      </c>
      <c r="N70" s="15">
        <v>1.428256925832208</v>
      </c>
      <c r="O70" s="1">
        <v>1.94619347452776</v>
      </c>
      <c r="P70" s="1">
        <v>7670</v>
      </c>
      <c r="Q70" s="1">
        <v>1.627449459420425</v>
      </c>
      <c r="R70" s="15">
        <v>7671.6274494594209</v>
      </c>
      <c r="S70" s="15">
        <v>10.7182421014277</v>
      </c>
      <c r="T70" s="15">
        <v>8.7928169102826388</v>
      </c>
      <c r="U70" s="1"/>
      <c r="V70" s="1">
        <v>20.521690945046842</v>
      </c>
      <c r="W70" s="15">
        <v>20.521690945046842</v>
      </c>
      <c r="X70" s="15">
        <v>0.27829936618835099</v>
      </c>
      <c r="Y70" s="15">
        <v>0.2349536603618366</v>
      </c>
      <c r="Z70" s="15">
        <v>144.6178815070011</v>
      </c>
      <c r="AA70" s="15"/>
      <c r="AB70" s="15"/>
      <c r="AC70" s="15"/>
      <c r="AD70" s="1"/>
      <c r="AE70" s="1"/>
      <c r="AF70" s="15"/>
      <c r="AG70" s="15">
        <v>9830</v>
      </c>
      <c r="AH70" s="1">
        <v>3382</v>
      </c>
      <c r="AI70" s="1">
        <v>31636</v>
      </c>
      <c r="AJ70" s="15">
        <v>35018</v>
      </c>
      <c r="AK70" s="15">
        <v>1.88213914849429</v>
      </c>
      <c r="AL70" s="1"/>
      <c r="AM70" s="1">
        <v>0.30080196818637583</v>
      </c>
      <c r="AN70" s="15">
        <v>0.30080196818637583</v>
      </c>
      <c r="AO70" s="1">
        <v>160</v>
      </c>
      <c r="AP70" s="1">
        <v>18.09168967005299</v>
      </c>
      <c r="AQ70" s="15">
        <v>178.091689670053</v>
      </c>
      <c r="AR70" s="15">
        <v>1.674836658125096</v>
      </c>
      <c r="AS70" s="15">
        <v>2.8636199365059003</v>
      </c>
      <c r="AT70" s="1">
        <v>40</v>
      </c>
      <c r="AU70" s="1">
        <v>0.19389566210819248</v>
      </c>
      <c r="AV70" s="15">
        <v>40.19389566210819</v>
      </c>
      <c r="AW70" s="15">
        <v>4.4748670915457502</v>
      </c>
      <c r="AX70" s="1"/>
      <c r="AY70" s="1">
        <v>0.54625686758073899</v>
      </c>
      <c r="AZ70" s="15">
        <v>0.54625686758073899</v>
      </c>
      <c r="BA70" s="1">
        <v>380</v>
      </c>
      <c r="BB70" s="1">
        <v>16.152806234809269</v>
      </c>
      <c r="BC70" s="15">
        <v>396.15280623480925</v>
      </c>
      <c r="BD70" s="1">
        <v>370</v>
      </c>
      <c r="BE70" s="1">
        <v>40.024838604794098</v>
      </c>
      <c r="BF70" s="15">
        <v>410.02483860479413</v>
      </c>
      <c r="BG70" s="1"/>
      <c r="BH70" s="1">
        <v>205.24667639703978</v>
      </c>
      <c r="BI70" s="15">
        <v>205.24667639703978</v>
      </c>
      <c r="BJ70" s="15"/>
      <c r="BK70" s="1"/>
      <c r="BL70" s="1">
        <v>58.946341629412501</v>
      </c>
      <c r="BM70" s="15">
        <v>58.946341629412501</v>
      </c>
      <c r="BN70" s="1"/>
      <c r="BO70" s="1"/>
      <c r="BP70" s="1">
        <v>1120</v>
      </c>
      <c r="BQ70" s="1">
        <v>68.751791381279105</v>
      </c>
      <c r="BR70" s="15">
        <v>1188.7517913812792</v>
      </c>
      <c r="BS70" s="15"/>
      <c r="BT70" s="15">
        <v>36370</v>
      </c>
      <c r="BU70" s="15">
        <v>4240</v>
      </c>
      <c r="BV70" s="1">
        <v>3650</v>
      </c>
      <c r="BW70" s="1">
        <v>286.23721068189332</v>
      </c>
      <c r="BX70" s="15">
        <v>3936.2372106818934</v>
      </c>
      <c r="BY70" s="15">
        <v>99789.40587781099</v>
      </c>
    </row>
    <row r="71" spans="1:77" x14ac:dyDescent="0.25">
      <c r="A71" t="s">
        <v>75</v>
      </c>
      <c r="B71" s="15"/>
      <c r="C71" s="1"/>
      <c r="D71" s="1"/>
      <c r="E71" s="15"/>
      <c r="F71" s="1"/>
      <c r="G71" s="1">
        <v>5867.2117936117902</v>
      </c>
      <c r="H71" s="15">
        <v>5867.2117936117902</v>
      </c>
      <c r="I71" s="1"/>
      <c r="J71" s="1">
        <v>3211.3742833742799</v>
      </c>
      <c r="K71" s="15">
        <v>3211.3742833742799</v>
      </c>
      <c r="L71" s="1"/>
      <c r="M71" s="1">
        <v>326.30040950041001</v>
      </c>
      <c r="N71" s="15">
        <v>326.30040950041001</v>
      </c>
      <c r="O71" s="1">
        <v>18.586732186732199</v>
      </c>
      <c r="P71" s="1">
        <v>39790</v>
      </c>
      <c r="Q71" s="1">
        <v>97.064045864045895</v>
      </c>
      <c r="R71" s="15">
        <v>39887.064045864048</v>
      </c>
      <c r="S71" s="15">
        <v>1206.0723996724</v>
      </c>
      <c r="T71" s="15">
        <v>658.69313677313698</v>
      </c>
      <c r="U71" s="1"/>
      <c r="V71" s="1">
        <v>1201.9420147420101</v>
      </c>
      <c r="W71" s="15">
        <v>1201.9420147420101</v>
      </c>
      <c r="X71" s="15">
        <v>23.285045045044999</v>
      </c>
      <c r="Y71" s="15">
        <v>21.168222768222801</v>
      </c>
      <c r="Z71" s="15">
        <v>10814.3803439803</v>
      </c>
      <c r="AA71" s="15"/>
      <c r="AB71" s="15"/>
      <c r="AC71" s="15"/>
      <c r="AD71" s="1"/>
      <c r="AE71" s="1"/>
      <c r="AF71" s="15"/>
      <c r="AG71" s="15">
        <v>41120</v>
      </c>
      <c r="AH71" s="1">
        <v>5980</v>
      </c>
      <c r="AI71" s="1">
        <v>49940</v>
      </c>
      <c r="AJ71" s="15">
        <v>55920</v>
      </c>
      <c r="AK71" s="15">
        <v>447.63046683046701</v>
      </c>
      <c r="AL71" s="1"/>
      <c r="AM71" s="1">
        <v>33.043079443079399</v>
      </c>
      <c r="AN71" s="15">
        <v>33.043079443079399</v>
      </c>
      <c r="AO71" s="1">
        <v>80</v>
      </c>
      <c r="AP71" s="1">
        <v>1720.8216216216199</v>
      </c>
      <c r="AQ71" s="15">
        <v>1800.8216216216199</v>
      </c>
      <c r="AR71" s="15">
        <v>97.115675675675703</v>
      </c>
      <c r="AS71" s="15">
        <v>234.39934479934499</v>
      </c>
      <c r="AT71" s="1"/>
      <c r="AU71" s="1">
        <v>17.037837837837799</v>
      </c>
      <c r="AV71" s="15">
        <v>17.037837837837799</v>
      </c>
      <c r="AW71" s="15">
        <v>352.425094185094</v>
      </c>
      <c r="AX71" s="1"/>
      <c r="AY71" s="1">
        <v>49.0483210483211</v>
      </c>
      <c r="AZ71" s="15">
        <v>49.0483210483211</v>
      </c>
      <c r="BA71" s="1">
        <v>90</v>
      </c>
      <c r="BB71" s="1">
        <v>1076.9978705978699</v>
      </c>
      <c r="BC71" s="15">
        <v>1166.9978705978699</v>
      </c>
      <c r="BD71" s="1">
        <v>120</v>
      </c>
      <c r="BE71" s="1">
        <v>3490.1752661752698</v>
      </c>
      <c r="BF71" s="15">
        <v>3610.1752661752698</v>
      </c>
      <c r="BG71" s="1"/>
      <c r="BH71" s="1">
        <v>16448.741687141701</v>
      </c>
      <c r="BI71" s="15">
        <v>16448.741687141701</v>
      </c>
      <c r="BJ71" s="15"/>
      <c r="BK71" s="1"/>
      <c r="BL71" s="1">
        <v>7153.8266994266996</v>
      </c>
      <c r="BM71" s="15">
        <v>7153.8266994266996</v>
      </c>
      <c r="BN71" s="1"/>
      <c r="BO71" s="1"/>
      <c r="BP71" s="1">
        <v>5020</v>
      </c>
      <c r="BQ71" s="1">
        <v>12271.3736281736</v>
      </c>
      <c r="BR71" s="15">
        <v>17291.373628173598</v>
      </c>
      <c r="BS71" s="15"/>
      <c r="BT71" s="15">
        <v>122050</v>
      </c>
      <c r="BU71" s="15">
        <v>5060</v>
      </c>
      <c r="BV71" s="1">
        <v>830</v>
      </c>
      <c r="BW71" s="1">
        <v>30579.304832104801</v>
      </c>
      <c r="BX71" s="15">
        <v>31409.304832104801</v>
      </c>
      <c r="BY71" s="15">
        <v>367498.0198525798</v>
      </c>
    </row>
    <row r="72" spans="1:77" x14ac:dyDescent="0.25">
      <c r="A72" t="s">
        <v>76</v>
      </c>
      <c r="B72" s="15"/>
      <c r="C72" s="1"/>
      <c r="D72" s="1"/>
      <c r="E72" s="15"/>
      <c r="F72" s="1"/>
      <c r="G72" s="1">
        <v>261.27873130583203</v>
      </c>
      <c r="H72" s="15">
        <v>261.27873130583203</v>
      </c>
      <c r="I72" s="1"/>
      <c r="J72" s="1">
        <v>150.10739737027001</v>
      </c>
      <c r="K72" s="15">
        <v>150.10739737027001</v>
      </c>
      <c r="L72" s="1"/>
      <c r="M72" s="1">
        <v>0</v>
      </c>
      <c r="N72" s="15">
        <v>0</v>
      </c>
      <c r="O72" s="1">
        <v>0.10438622904747601</v>
      </c>
      <c r="P72" s="1">
        <v>11690</v>
      </c>
      <c r="Q72" s="1">
        <v>8.3508983237980505</v>
      </c>
      <c r="R72" s="15">
        <v>11698.350898323799</v>
      </c>
      <c r="S72" s="15">
        <v>61.692261367058101</v>
      </c>
      <c r="T72" s="15">
        <v>68.242497239787198</v>
      </c>
      <c r="U72" s="1"/>
      <c r="V72" s="1">
        <v>83.508983237980502</v>
      </c>
      <c r="W72" s="15">
        <v>83.508983237980502</v>
      </c>
      <c r="X72" s="15">
        <v>2.70360333232962</v>
      </c>
      <c r="Y72" s="15">
        <v>2.12425976111613</v>
      </c>
      <c r="Z72" s="15">
        <v>655.23235973100498</v>
      </c>
      <c r="AA72" s="15"/>
      <c r="AB72" s="15"/>
      <c r="AC72" s="15"/>
      <c r="AD72" s="1"/>
      <c r="AE72" s="1"/>
      <c r="AF72" s="15"/>
      <c r="AG72" s="15">
        <v>160</v>
      </c>
      <c r="AH72" s="1"/>
      <c r="AI72" s="1"/>
      <c r="AJ72" s="15"/>
      <c r="AK72" s="15">
        <v>0</v>
      </c>
      <c r="AL72" s="1"/>
      <c r="AM72" s="1">
        <v>2.1399176954732502</v>
      </c>
      <c r="AN72" s="15">
        <v>2.1399176954732502</v>
      </c>
      <c r="AO72" s="1"/>
      <c r="AP72" s="1">
        <v>124.793736826257</v>
      </c>
      <c r="AQ72" s="15">
        <v>124.793736826257</v>
      </c>
      <c r="AR72" s="15">
        <v>3.3716751982334601</v>
      </c>
      <c r="AS72" s="15">
        <v>12.5263474856971</v>
      </c>
      <c r="AT72" s="1"/>
      <c r="AU72" s="1">
        <v>3.6013249021379101</v>
      </c>
      <c r="AV72" s="15">
        <v>3.6013249021379101</v>
      </c>
      <c r="AW72" s="15">
        <v>18.314563886379599</v>
      </c>
      <c r="AX72" s="1"/>
      <c r="AY72" s="1">
        <v>3.7579042457091201</v>
      </c>
      <c r="AZ72" s="15">
        <v>3.7579042457091201</v>
      </c>
      <c r="BA72" s="1"/>
      <c r="BB72" s="1">
        <v>88.310749774164407</v>
      </c>
      <c r="BC72" s="15">
        <v>88.310749774164407</v>
      </c>
      <c r="BD72" s="1"/>
      <c r="BE72" s="1">
        <v>214.357121348991</v>
      </c>
      <c r="BF72" s="15">
        <v>214.357121348991</v>
      </c>
      <c r="BG72" s="1"/>
      <c r="BH72" s="1">
        <v>1002.4209575429099</v>
      </c>
      <c r="BI72" s="15">
        <v>1002.4209575429099</v>
      </c>
      <c r="BJ72" s="15"/>
      <c r="BK72" s="1"/>
      <c r="BL72" s="1">
        <v>359.27130382414902</v>
      </c>
      <c r="BM72" s="15">
        <v>359.27130382414902</v>
      </c>
      <c r="BN72" s="1"/>
      <c r="BO72" s="1"/>
      <c r="BP72" s="1"/>
      <c r="BQ72" s="1">
        <v>345.93596306333399</v>
      </c>
      <c r="BR72" s="15">
        <v>345.93596306333399</v>
      </c>
      <c r="BS72" s="15"/>
      <c r="BT72" s="15">
        <v>21700</v>
      </c>
      <c r="BU72" s="15"/>
      <c r="BV72" s="1"/>
      <c r="BW72" s="1">
        <v>1845.0787915286601</v>
      </c>
      <c r="BX72" s="15">
        <v>1845.0787915286601</v>
      </c>
      <c r="BY72" s="15">
        <v>38867.225735220316</v>
      </c>
    </row>
    <row r="73" spans="1:77" x14ac:dyDescent="0.25">
      <c r="A73" t="s">
        <v>77</v>
      </c>
      <c r="B73" s="15"/>
      <c r="C73" s="1"/>
      <c r="D73" s="1"/>
      <c r="E73" s="15"/>
      <c r="F73" s="1"/>
      <c r="G73" s="1">
        <v>4733.0962435437705</v>
      </c>
      <c r="H73" s="15">
        <v>4733.0962435437705</v>
      </c>
      <c r="I73" s="1"/>
      <c r="J73" s="1">
        <v>2090.6035558295889</v>
      </c>
      <c r="K73" s="15">
        <v>2090.6035558295889</v>
      </c>
      <c r="L73" s="1"/>
      <c r="M73" s="1">
        <v>1.57320872274143</v>
      </c>
      <c r="N73" s="15">
        <v>1.57320872274143</v>
      </c>
      <c r="O73" s="1"/>
      <c r="P73" s="1">
        <v>51439</v>
      </c>
      <c r="Q73" s="1">
        <v>3.6448598130841101</v>
      </c>
      <c r="R73" s="15">
        <v>51442.644859813081</v>
      </c>
      <c r="S73" s="15">
        <v>1568.5664816266981</v>
      </c>
      <c r="T73" s="15">
        <v>1552.532078537504</v>
      </c>
      <c r="U73" s="1"/>
      <c r="V73" s="1">
        <v>3423.9999048247651</v>
      </c>
      <c r="W73" s="15">
        <v>3423.9999048247651</v>
      </c>
      <c r="X73" s="15">
        <v>21.129263833341266</v>
      </c>
      <c r="Y73" s="15">
        <v>32.823664770748387</v>
      </c>
      <c r="Z73" s="15">
        <v>16083.223795602191</v>
      </c>
      <c r="AA73" s="15"/>
      <c r="AB73" s="15"/>
      <c r="AC73" s="15"/>
      <c r="AD73" s="1"/>
      <c r="AE73" s="1"/>
      <c r="AF73" s="15"/>
      <c r="AG73" s="15">
        <v>77770</v>
      </c>
      <c r="AH73" s="1">
        <v>9705</v>
      </c>
      <c r="AI73" s="1">
        <v>88956</v>
      </c>
      <c r="AJ73" s="15">
        <v>98661</v>
      </c>
      <c r="AK73" s="15">
        <v>177.3752256101383</v>
      </c>
      <c r="AL73" s="1"/>
      <c r="AM73" s="1">
        <v>22.136856472295424</v>
      </c>
      <c r="AN73" s="15">
        <v>22.136856472295424</v>
      </c>
      <c r="AO73" s="1">
        <v>120</v>
      </c>
      <c r="AP73" s="1">
        <v>3166.3696906184141</v>
      </c>
      <c r="AQ73" s="15">
        <v>3286.3696906184141</v>
      </c>
      <c r="AR73" s="15">
        <v>211.47736277696518</v>
      </c>
      <c r="AS73" s="15">
        <v>248.61688312136113</v>
      </c>
      <c r="AT73" s="1">
        <v>90</v>
      </c>
      <c r="AU73" s="1">
        <v>34.789686866576048</v>
      </c>
      <c r="AV73" s="15">
        <v>124.78968686657605</v>
      </c>
      <c r="AW73" s="15">
        <v>490.08521114764096</v>
      </c>
      <c r="AX73" s="1"/>
      <c r="AY73" s="1">
        <v>85.249628092419258</v>
      </c>
      <c r="AZ73" s="15">
        <v>85.249628092419258</v>
      </c>
      <c r="BA73" s="1">
        <v>190</v>
      </c>
      <c r="BB73" s="1">
        <v>2556.3206184735132</v>
      </c>
      <c r="BC73" s="15">
        <v>2746.3206184735132</v>
      </c>
      <c r="BD73" s="1">
        <v>430</v>
      </c>
      <c r="BE73" s="1">
        <v>5093.4614543741691</v>
      </c>
      <c r="BF73" s="15">
        <v>5523.4614543741691</v>
      </c>
      <c r="BG73" s="1"/>
      <c r="BH73" s="1">
        <v>29828.359906535181</v>
      </c>
      <c r="BI73" s="15">
        <v>29828.359906535181</v>
      </c>
      <c r="BJ73" s="15"/>
      <c r="BK73" s="1"/>
      <c r="BL73" s="1">
        <v>8601.2803931426879</v>
      </c>
      <c r="BM73" s="15">
        <v>8601.2803931426879</v>
      </c>
      <c r="BN73" s="1">
        <v>2718</v>
      </c>
      <c r="BO73" s="1"/>
      <c r="BP73" s="1"/>
      <c r="BQ73" s="1">
        <v>9444.511188952496</v>
      </c>
      <c r="BR73" s="15">
        <v>12162.511188952496</v>
      </c>
      <c r="BS73" s="15"/>
      <c r="BT73" s="15">
        <v>296208</v>
      </c>
      <c r="BU73" s="15"/>
      <c r="BV73" s="1">
        <v>3800</v>
      </c>
      <c r="BW73" s="1">
        <v>38277.594604529622</v>
      </c>
      <c r="BX73" s="15">
        <v>42077.594604529622</v>
      </c>
      <c r="BY73" s="15">
        <v>659174.82176781795</v>
      </c>
    </row>
    <row r="74" spans="1:77" x14ac:dyDescent="0.25">
      <c r="A74" t="s">
        <v>78</v>
      </c>
      <c r="B74" s="15"/>
      <c r="C74" s="1"/>
      <c r="D74" s="1"/>
      <c r="E74" s="15"/>
      <c r="F74" s="1"/>
      <c r="G74" s="1">
        <v>131.29925376359159</v>
      </c>
      <c r="H74" s="15">
        <v>131.29925376359159</v>
      </c>
      <c r="I74" s="1"/>
      <c r="J74" s="1">
        <v>53.577085053868196</v>
      </c>
      <c r="K74" s="15">
        <v>53.577085053868196</v>
      </c>
      <c r="L74" s="1"/>
      <c r="M74" s="1">
        <v>3.0910131654264501</v>
      </c>
      <c r="N74" s="15">
        <v>3.0910131654264501</v>
      </c>
      <c r="O74" s="1">
        <v>7.7847738981110499</v>
      </c>
      <c r="P74" s="1">
        <v>5370</v>
      </c>
      <c r="Q74" s="1">
        <v>0.43503148254149998</v>
      </c>
      <c r="R74" s="15">
        <v>5370.4350314825415</v>
      </c>
      <c r="S74" s="15">
        <v>44.465914495376403</v>
      </c>
      <c r="T74" s="15">
        <v>44.178869015975906</v>
      </c>
      <c r="U74" s="1"/>
      <c r="V74" s="1">
        <v>88.073196481295199</v>
      </c>
      <c r="W74" s="15">
        <v>88.073196481295199</v>
      </c>
      <c r="X74" s="15">
        <v>0.87318391032845599</v>
      </c>
      <c r="Y74" s="15">
        <v>0.88281007740395312</v>
      </c>
      <c r="Z74" s="15">
        <v>653.17085274367105</v>
      </c>
      <c r="AA74" s="15"/>
      <c r="AB74" s="15"/>
      <c r="AC74" s="15"/>
      <c r="AD74" s="1"/>
      <c r="AE74" s="1"/>
      <c r="AF74" s="15"/>
      <c r="AG74" s="15">
        <v>6700</v>
      </c>
      <c r="AH74" s="1">
        <v>1340</v>
      </c>
      <c r="AI74" s="1">
        <v>13476</v>
      </c>
      <c r="AJ74" s="15">
        <v>14816</v>
      </c>
      <c r="AK74" s="15">
        <v>3.3650653088332998</v>
      </c>
      <c r="AL74" s="1"/>
      <c r="AM74" s="1">
        <v>0.74118267705579299</v>
      </c>
      <c r="AN74" s="15">
        <v>0.74118267705579299</v>
      </c>
      <c r="AO74" s="1">
        <v>350</v>
      </c>
      <c r="AP74" s="1">
        <v>85.117148864196693</v>
      </c>
      <c r="AQ74" s="15">
        <v>435.11714886419668</v>
      </c>
      <c r="AR74" s="15">
        <v>5.8129737952369398</v>
      </c>
      <c r="AS74" s="15">
        <v>8.782920060690401</v>
      </c>
      <c r="AT74" s="1"/>
      <c r="AU74" s="1">
        <v>1.085148150490185</v>
      </c>
      <c r="AV74" s="15">
        <v>1.085148150490185</v>
      </c>
      <c r="AW74" s="15">
        <v>17.184060369026298</v>
      </c>
      <c r="AX74" s="1"/>
      <c r="AY74" s="1">
        <v>2.1899827896875981</v>
      </c>
      <c r="AZ74" s="15">
        <v>2.1899827896875981</v>
      </c>
      <c r="BA74" s="1">
        <v>190</v>
      </c>
      <c r="BB74" s="1">
        <v>66.706925018618904</v>
      </c>
      <c r="BC74" s="15">
        <v>256.7069250186189</v>
      </c>
      <c r="BD74" s="1">
        <v>250</v>
      </c>
      <c r="BE74" s="1">
        <v>148.89450259713379</v>
      </c>
      <c r="BF74" s="15">
        <v>398.89450259713379</v>
      </c>
      <c r="BG74" s="1"/>
      <c r="BH74" s="1">
        <v>830.45106326681093</v>
      </c>
      <c r="BI74" s="15">
        <v>830.45106326681093</v>
      </c>
      <c r="BJ74" s="15"/>
      <c r="BK74" s="1"/>
      <c r="BL74" s="1">
        <v>243.88604697461102</v>
      </c>
      <c r="BM74" s="15">
        <v>243.88604697461102</v>
      </c>
      <c r="BN74" s="1"/>
      <c r="BO74" s="1"/>
      <c r="BP74" s="1"/>
      <c r="BQ74" s="1">
        <v>309.52969504380701</v>
      </c>
      <c r="BR74" s="15">
        <v>309.52969504380701</v>
      </c>
      <c r="BS74" s="15">
        <v>160</v>
      </c>
      <c r="BT74" s="15">
        <v>13560</v>
      </c>
      <c r="BU74" s="15"/>
      <c r="BV74" s="1">
        <v>2280</v>
      </c>
      <c r="BW74" s="1">
        <v>1135.3913087225401</v>
      </c>
      <c r="BX74" s="15">
        <v>3415.3913087225401</v>
      </c>
      <c r="BY74" s="15">
        <v>47562.970007726319</v>
      </c>
    </row>
    <row r="75" spans="1:77" x14ac:dyDescent="0.25">
      <c r="A75" t="s">
        <v>79</v>
      </c>
      <c r="B75" s="15"/>
      <c r="C75" s="1"/>
      <c r="D75" s="1"/>
      <c r="E75" s="15"/>
      <c r="F75" s="1"/>
      <c r="G75" s="1">
        <v>5.8541017653167202</v>
      </c>
      <c r="H75" s="15">
        <v>5.8541017653167202</v>
      </c>
      <c r="I75" s="1"/>
      <c r="J75" s="1">
        <v>0.63862928348909698</v>
      </c>
      <c r="K75" s="15">
        <v>0.63862928348909698</v>
      </c>
      <c r="L75" s="1"/>
      <c r="M75" s="1">
        <v>0.13110072689511901</v>
      </c>
      <c r="N75" s="15">
        <v>0.13110072689511901</v>
      </c>
      <c r="O75" s="1"/>
      <c r="P75" s="1">
        <v>13745</v>
      </c>
      <c r="Q75" s="1">
        <v>0.30373831775700899</v>
      </c>
      <c r="R75" s="15">
        <v>13745.303738317756</v>
      </c>
      <c r="S75" s="15">
        <v>1.4304257528556601</v>
      </c>
      <c r="T75" s="15">
        <v>1.04854620976116</v>
      </c>
      <c r="U75" s="1"/>
      <c r="V75" s="1">
        <v>2.9984423676012502</v>
      </c>
      <c r="W75" s="15">
        <v>2.9984423676012502</v>
      </c>
      <c r="X75" s="15">
        <v>3.2191069574247097E-2</v>
      </c>
      <c r="Y75" s="15">
        <v>3.4397715472481799E-2</v>
      </c>
      <c r="Z75" s="15">
        <v>11.7821910695742</v>
      </c>
      <c r="AA75" s="15"/>
      <c r="AB75" s="15"/>
      <c r="AC75" s="15"/>
      <c r="AD75" s="1"/>
      <c r="AE75" s="1"/>
      <c r="AF75" s="15"/>
      <c r="AG75" s="15">
        <v>10920</v>
      </c>
      <c r="AH75" s="1">
        <v>986</v>
      </c>
      <c r="AI75" s="1">
        <v>7884</v>
      </c>
      <c r="AJ75" s="15">
        <v>8870</v>
      </c>
      <c r="AK75" s="15">
        <v>0.37642782969885802</v>
      </c>
      <c r="AL75" s="1"/>
      <c r="AM75" s="1">
        <v>4.4132917964693701E-2</v>
      </c>
      <c r="AN75" s="15">
        <v>4.4132917964693701E-2</v>
      </c>
      <c r="AO75" s="1">
        <v>310</v>
      </c>
      <c r="AP75" s="1">
        <v>2.4162772585669798</v>
      </c>
      <c r="AQ75" s="15">
        <v>312.41627725856699</v>
      </c>
      <c r="AR75" s="15">
        <v>0.247274143302181</v>
      </c>
      <c r="AS75" s="15">
        <v>0.371235721703011</v>
      </c>
      <c r="AT75" s="1">
        <v>30</v>
      </c>
      <c r="AU75" s="1">
        <v>1.8172377985462101E-2</v>
      </c>
      <c r="AV75" s="15">
        <v>30.018172377985461</v>
      </c>
      <c r="AW75" s="15">
        <v>0.50687954309449601</v>
      </c>
      <c r="AX75" s="1">
        <v>20</v>
      </c>
      <c r="AY75" s="1">
        <v>8.1775700934579407E-2</v>
      </c>
      <c r="AZ75" s="15">
        <v>20.081775700934578</v>
      </c>
      <c r="BA75" s="1">
        <v>230</v>
      </c>
      <c r="BB75" s="1">
        <v>2.3559190031152601</v>
      </c>
      <c r="BC75" s="15">
        <v>232.35591900311525</v>
      </c>
      <c r="BD75" s="1">
        <v>310</v>
      </c>
      <c r="BE75" s="1">
        <v>5.4543094496365496</v>
      </c>
      <c r="BF75" s="15">
        <v>315.45430944963653</v>
      </c>
      <c r="BG75" s="1"/>
      <c r="BH75" s="1">
        <v>28.230789200415401</v>
      </c>
      <c r="BI75" s="15">
        <v>28.230789200415401</v>
      </c>
      <c r="BJ75" s="15"/>
      <c r="BK75" s="1"/>
      <c r="BL75" s="1">
        <v>7.8751298026998997</v>
      </c>
      <c r="BM75" s="15">
        <v>7.8751298026998997</v>
      </c>
      <c r="BN75" s="1">
        <v>23340</v>
      </c>
      <c r="BO75" s="1"/>
      <c r="BP75" s="1"/>
      <c r="BQ75" s="1">
        <v>7.3805815160955301</v>
      </c>
      <c r="BR75" s="15">
        <v>23347.380581516096</v>
      </c>
      <c r="BS75" s="15"/>
      <c r="BT75" s="15">
        <v>40050</v>
      </c>
      <c r="BU75" s="15"/>
      <c r="BV75" s="1">
        <v>7370</v>
      </c>
      <c r="BW75" s="1">
        <v>37.300103842159899</v>
      </c>
      <c r="BX75" s="15">
        <v>7407.3001038421598</v>
      </c>
      <c r="BY75" s="15">
        <v>105311.91277258567</v>
      </c>
    </row>
    <row r="76" spans="1:77" x14ac:dyDescent="0.25">
      <c r="A76" t="s">
        <v>80</v>
      </c>
      <c r="B76" s="15"/>
      <c r="C76" s="1"/>
      <c r="D76" s="1"/>
      <c r="E76" s="15"/>
      <c r="F76" s="1"/>
      <c r="G76" s="1">
        <v>135.11546951622279</v>
      </c>
      <c r="H76" s="15">
        <v>135.11546951622279</v>
      </c>
      <c r="I76" s="1"/>
      <c r="J76" s="1">
        <v>22.8047555893036</v>
      </c>
      <c r="K76" s="15">
        <v>22.8047555893036</v>
      </c>
      <c r="L76" s="1"/>
      <c r="M76" s="1">
        <v>2.4909138110072702</v>
      </c>
      <c r="N76" s="15">
        <v>2.4909138110072702</v>
      </c>
      <c r="O76" s="1"/>
      <c r="P76" s="1">
        <v>7460</v>
      </c>
      <c r="Q76" s="1">
        <v>5.7710280373831804</v>
      </c>
      <c r="R76" s="15">
        <v>7465.7710280373831</v>
      </c>
      <c r="S76" s="15">
        <v>35.125842237620347</v>
      </c>
      <c r="T76" s="15">
        <v>27.811463661795948</v>
      </c>
      <c r="U76" s="1"/>
      <c r="V76" s="1">
        <v>74.327057629984907</v>
      </c>
      <c r="W76" s="15">
        <v>74.327057629984907</v>
      </c>
      <c r="X76" s="15">
        <v>0.71789554218964202</v>
      </c>
      <c r="Y76" s="15">
        <v>0.81959600066300808</v>
      </c>
      <c r="Z76" s="15">
        <v>305.53087982379282</v>
      </c>
      <c r="AA76" s="15"/>
      <c r="AB76" s="15"/>
      <c r="AC76" s="15"/>
      <c r="AD76" s="1"/>
      <c r="AE76" s="1"/>
      <c r="AF76" s="15"/>
      <c r="AG76" s="15">
        <v>10380</v>
      </c>
      <c r="AH76" s="1">
        <v>3409</v>
      </c>
      <c r="AI76" s="1">
        <v>29793</v>
      </c>
      <c r="AJ76" s="15">
        <v>33202</v>
      </c>
      <c r="AK76" s="15">
        <v>8.0376722666028524</v>
      </c>
      <c r="AL76" s="1"/>
      <c r="AM76" s="1">
        <v>0.94921837911974905</v>
      </c>
      <c r="AN76" s="15">
        <v>0.94921837911974905</v>
      </c>
      <c r="AO76" s="1">
        <v>240</v>
      </c>
      <c r="AP76" s="1">
        <v>61.981882479963204</v>
      </c>
      <c r="AQ76" s="15">
        <v>301.98188247996319</v>
      </c>
      <c r="AR76" s="15">
        <v>5.7663955724204206</v>
      </c>
      <c r="AS76" s="15">
        <v>8.3043089093906488</v>
      </c>
      <c r="AT76" s="1">
        <v>20</v>
      </c>
      <c r="AU76" s="1">
        <v>0.52238388218869003</v>
      </c>
      <c r="AV76" s="15">
        <v>20.522383882188691</v>
      </c>
      <c r="AW76" s="15">
        <v>12.11023312530417</v>
      </c>
      <c r="AX76" s="1">
        <v>15</v>
      </c>
      <c r="AY76" s="1">
        <v>1.985440775140229</v>
      </c>
      <c r="AZ76" s="15">
        <v>16.98544077514023</v>
      </c>
      <c r="BA76" s="1">
        <v>150</v>
      </c>
      <c r="BB76" s="1">
        <v>57.713534780686601</v>
      </c>
      <c r="BC76" s="15">
        <v>207.71353478068659</v>
      </c>
      <c r="BD76" s="1">
        <v>550</v>
      </c>
      <c r="BE76" s="1">
        <v>129.39012616695939</v>
      </c>
      <c r="BF76" s="15">
        <v>679.39012616695936</v>
      </c>
      <c r="BG76" s="1"/>
      <c r="BH76" s="1">
        <v>687.45871630446095</v>
      </c>
      <c r="BI76" s="15">
        <v>687.45871630446095</v>
      </c>
      <c r="BJ76" s="15"/>
      <c r="BK76" s="1"/>
      <c r="BL76" s="1">
        <v>193.20727585944499</v>
      </c>
      <c r="BM76" s="15">
        <v>193.20727585944499</v>
      </c>
      <c r="BN76" s="1"/>
      <c r="BO76" s="1"/>
      <c r="BP76" s="1"/>
      <c r="BQ76" s="1">
        <v>188.16109086913139</v>
      </c>
      <c r="BR76" s="15">
        <v>188.16109086913139</v>
      </c>
      <c r="BS76" s="15"/>
      <c r="BT76" s="15">
        <v>30770</v>
      </c>
      <c r="BU76" s="15"/>
      <c r="BV76" s="1">
        <v>3620</v>
      </c>
      <c r="BW76" s="1">
        <v>902.50316848476609</v>
      </c>
      <c r="BX76" s="15">
        <v>4522.5031684847663</v>
      </c>
      <c r="BY76" s="15">
        <v>89275.606349705558</v>
      </c>
    </row>
    <row r="77" spans="1:77" x14ac:dyDescent="0.25">
      <c r="A77" t="s">
        <v>81</v>
      </c>
      <c r="B77" s="15"/>
      <c r="C77" s="1"/>
      <c r="D77" s="1"/>
      <c r="E77" s="15"/>
      <c r="F77" s="1"/>
      <c r="G77" s="1">
        <v>1460.9239513180617</v>
      </c>
      <c r="H77" s="15">
        <v>1460.9239513180617</v>
      </c>
      <c r="I77" s="1"/>
      <c r="J77" s="1">
        <v>161.10245919821259</v>
      </c>
      <c r="K77" s="15">
        <v>161.10245919821259</v>
      </c>
      <c r="L77" s="1"/>
      <c r="M77" s="1">
        <v>32.531474814099084</v>
      </c>
      <c r="N77" s="15">
        <v>32.531474814099084</v>
      </c>
      <c r="O77" s="1"/>
      <c r="P77" s="1">
        <v>19120</v>
      </c>
      <c r="Q77" s="1">
        <v>75.327102803738299</v>
      </c>
      <c r="R77" s="15">
        <v>19195.327102803738</v>
      </c>
      <c r="S77" s="15">
        <v>357.39123124306622</v>
      </c>
      <c r="T77" s="15">
        <v>262.30689112859119</v>
      </c>
      <c r="U77" s="1"/>
      <c r="V77" s="1">
        <v>746.2695236992314</v>
      </c>
      <c r="W77" s="15">
        <v>746.2695236992314</v>
      </c>
      <c r="X77" s="15">
        <v>8.0316560145390525</v>
      </c>
      <c r="Y77" s="15">
        <v>8.5676225253944658</v>
      </c>
      <c r="Z77" s="15">
        <v>2945.7137348012939</v>
      </c>
      <c r="AA77" s="15"/>
      <c r="AB77" s="15"/>
      <c r="AC77" s="15"/>
      <c r="AD77" s="1"/>
      <c r="AE77" s="1"/>
      <c r="AF77" s="15"/>
      <c r="AG77" s="15">
        <v>21530</v>
      </c>
      <c r="AH77" s="1">
        <v>3620</v>
      </c>
      <c r="AI77" s="1">
        <v>31962</v>
      </c>
      <c r="AJ77" s="15">
        <v>35582</v>
      </c>
      <c r="AK77" s="15">
        <v>93.997711900326877</v>
      </c>
      <c r="AL77" s="1"/>
      <c r="AM77" s="1">
        <v>10.99120001551772</v>
      </c>
      <c r="AN77" s="15">
        <v>10.99120001551772</v>
      </c>
      <c r="AO77" s="1">
        <v>620</v>
      </c>
      <c r="AP77" s="1">
        <v>602.51121915919578</v>
      </c>
      <c r="AQ77" s="15">
        <v>1222.5112191591957</v>
      </c>
      <c r="AR77" s="15">
        <v>61.532605996495818</v>
      </c>
      <c r="AS77" s="15">
        <v>92.498306587303347</v>
      </c>
      <c r="AT77" s="1"/>
      <c r="AU77" s="1">
        <v>4.5215453756821899</v>
      </c>
      <c r="AV77" s="15">
        <v>4.5215453756821899</v>
      </c>
      <c r="AW77" s="15">
        <v>126.51988662825246</v>
      </c>
      <c r="AX77" s="1"/>
      <c r="AY77" s="1">
        <v>20.3562014626246</v>
      </c>
      <c r="AZ77" s="15">
        <v>20.3562014626246</v>
      </c>
      <c r="BA77" s="1">
        <v>105</v>
      </c>
      <c r="BB77" s="1">
        <v>586.88581549128401</v>
      </c>
      <c r="BC77" s="15">
        <v>691.88581549128401</v>
      </c>
      <c r="BD77" s="1">
        <v>870</v>
      </c>
      <c r="BE77" s="1">
        <v>1361.2650076119498</v>
      </c>
      <c r="BF77" s="15">
        <v>2231.2650076119498</v>
      </c>
      <c r="BG77" s="1"/>
      <c r="BH77" s="1">
        <v>7047.2760398091687</v>
      </c>
      <c r="BI77" s="15">
        <v>7047.2760398091687</v>
      </c>
      <c r="BJ77" s="15"/>
      <c r="BK77" s="1"/>
      <c r="BL77" s="1">
        <v>1965.1609130965719</v>
      </c>
      <c r="BM77" s="15">
        <v>1965.1609130965719</v>
      </c>
      <c r="BN77" s="1">
        <v>13400</v>
      </c>
      <c r="BO77" s="1"/>
      <c r="BP77" s="1">
        <v>580</v>
      </c>
      <c r="BQ77" s="1">
        <v>1861.1813308428091</v>
      </c>
      <c r="BR77" s="15">
        <v>15841.18133084281</v>
      </c>
      <c r="BS77" s="15"/>
      <c r="BT77" s="15">
        <v>64120</v>
      </c>
      <c r="BU77" s="15"/>
      <c r="BV77" s="1">
        <v>5205</v>
      </c>
      <c r="BW77" s="1">
        <v>9313.9212216923534</v>
      </c>
      <c r="BX77" s="15">
        <v>14518.921221692353</v>
      </c>
      <c r="BY77" s="15">
        <v>190338.78465321579</v>
      </c>
    </row>
    <row r="78" spans="1:77" x14ac:dyDescent="0.25">
      <c r="A78" t="s">
        <v>82</v>
      </c>
      <c r="B78" s="15"/>
      <c r="C78" s="1"/>
      <c r="D78" s="1"/>
      <c r="E78" s="15"/>
      <c r="F78" s="1"/>
      <c r="G78" s="1">
        <v>25.125344519925683</v>
      </c>
      <c r="H78" s="15">
        <v>25.125344519925683</v>
      </c>
      <c r="I78" s="1"/>
      <c r="J78" s="1">
        <v>9.3751794121654903</v>
      </c>
      <c r="K78" s="15">
        <v>9.3751794121654903</v>
      </c>
      <c r="L78" s="1"/>
      <c r="M78" s="1">
        <v>0.48026414527990402</v>
      </c>
      <c r="N78" s="15">
        <v>0.48026414527990402</v>
      </c>
      <c r="O78" s="1">
        <v>0.84271349242083105</v>
      </c>
      <c r="P78" s="1">
        <v>18860</v>
      </c>
      <c r="Q78" s="1">
        <v>0.22512381809995499</v>
      </c>
      <c r="R78" s="15">
        <v>18860.225123818102</v>
      </c>
      <c r="S78" s="15">
        <v>10.103106739526549</v>
      </c>
      <c r="T78" s="15">
        <v>8.5615829203288101</v>
      </c>
      <c r="U78" s="1"/>
      <c r="V78" s="1">
        <v>15.188479100118979</v>
      </c>
      <c r="W78" s="15">
        <v>15.188479100118979</v>
      </c>
      <c r="X78" s="15">
        <v>0.15050195626908561</v>
      </c>
      <c r="Y78" s="15">
        <v>0.1222095000000154</v>
      </c>
      <c r="Z78" s="15">
        <v>116.74802053395661</v>
      </c>
      <c r="AA78" s="15"/>
      <c r="AB78" s="15"/>
      <c r="AC78" s="15"/>
      <c r="AD78" s="1"/>
      <c r="AE78" s="1"/>
      <c r="AF78" s="15"/>
      <c r="AG78" s="15">
        <v>18780</v>
      </c>
      <c r="AH78" s="1">
        <v>1520</v>
      </c>
      <c r="AI78" s="1">
        <v>6050</v>
      </c>
      <c r="AJ78" s="15">
        <v>7570</v>
      </c>
      <c r="AK78" s="15"/>
      <c r="AL78" s="1"/>
      <c r="AM78" s="1">
        <v>0.25388897117166237</v>
      </c>
      <c r="AN78" s="15">
        <v>0.25388897117166237</v>
      </c>
      <c r="AO78" s="1">
        <v>560</v>
      </c>
      <c r="AP78" s="1">
        <v>18.85137930238049</v>
      </c>
      <c r="AQ78" s="15">
        <v>578.85137930238045</v>
      </c>
      <c r="AR78" s="15">
        <v>0.75778971427915898</v>
      </c>
      <c r="AS78" s="15">
        <v>1.677971733847488</v>
      </c>
      <c r="AT78" s="1"/>
      <c r="AU78" s="1">
        <v>0.28202844623922652</v>
      </c>
      <c r="AV78" s="15">
        <v>0.28202844623922652</v>
      </c>
      <c r="AW78" s="15">
        <v>3.4095440904249941</v>
      </c>
      <c r="AX78" s="1"/>
      <c r="AY78" s="1">
        <v>0.65518015594831525</v>
      </c>
      <c r="AZ78" s="15">
        <v>0.65518015594831525</v>
      </c>
      <c r="BA78" s="1">
        <v>520</v>
      </c>
      <c r="BB78" s="1">
        <v>13.225891406906189</v>
      </c>
      <c r="BC78" s="15">
        <v>533.22589140690616</v>
      </c>
      <c r="BD78" s="1">
        <v>860</v>
      </c>
      <c r="BE78" s="1">
        <v>24.915337810153552</v>
      </c>
      <c r="BF78" s="15">
        <v>884.91533781015357</v>
      </c>
      <c r="BG78" s="1"/>
      <c r="BH78" s="1">
        <v>164.12397909871601</v>
      </c>
      <c r="BI78" s="15">
        <v>164.12397909871601</v>
      </c>
      <c r="BJ78" s="15"/>
      <c r="BK78" s="1"/>
      <c r="BL78" s="1">
        <v>39.397413337968686</v>
      </c>
      <c r="BM78" s="15">
        <v>39.397413337968686</v>
      </c>
      <c r="BN78" s="1"/>
      <c r="BO78" s="1"/>
      <c r="BP78" s="1"/>
      <c r="BQ78" s="1">
        <v>60.989035031523322</v>
      </c>
      <c r="BR78" s="15">
        <v>60.989035031523322</v>
      </c>
      <c r="BS78" s="15"/>
      <c r="BT78" s="15">
        <v>73880</v>
      </c>
      <c r="BU78" s="15"/>
      <c r="BV78" s="1">
        <v>12450</v>
      </c>
      <c r="BW78" s="1">
        <v>250.1372078867748</v>
      </c>
      <c r="BX78" s="15">
        <v>12700.137207886775</v>
      </c>
      <c r="BY78" s="15">
        <v>134245.59917312444</v>
      </c>
    </row>
    <row r="79" spans="1:77" x14ac:dyDescent="0.25">
      <c r="A79" t="s">
        <v>83</v>
      </c>
      <c r="B79" s="15"/>
      <c r="C79" s="1"/>
      <c r="D79" s="1"/>
      <c r="E79" s="15"/>
      <c r="F79" s="1"/>
      <c r="G79" s="1"/>
      <c r="H79" s="15"/>
      <c r="I79" s="1"/>
      <c r="J79" s="1"/>
      <c r="K79" s="15"/>
      <c r="L79" s="1"/>
      <c r="M79" s="1"/>
      <c r="N79" s="15"/>
      <c r="O79" s="1"/>
      <c r="P79" s="1">
        <v>9460</v>
      </c>
      <c r="Q79" s="1"/>
      <c r="R79" s="15">
        <v>9460</v>
      </c>
      <c r="S79" s="15"/>
      <c r="T79" s="15"/>
      <c r="U79" s="1"/>
      <c r="V79" s="1"/>
      <c r="W79" s="15"/>
      <c r="X79" s="15"/>
      <c r="Y79" s="15"/>
      <c r="Z79" s="15"/>
      <c r="AA79" s="15"/>
      <c r="AB79" s="15"/>
      <c r="AC79" s="15"/>
      <c r="AD79" s="1"/>
      <c r="AE79" s="1"/>
      <c r="AF79" s="15"/>
      <c r="AG79" s="15">
        <v>12090</v>
      </c>
      <c r="AH79" s="1">
        <v>3751</v>
      </c>
      <c r="AI79" s="1">
        <v>33091</v>
      </c>
      <c r="AJ79" s="15">
        <v>36842</v>
      </c>
      <c r="AK79" s="15"/>
      <c r="AL79" s="1">
        <v>80</v>
      </c>
      <c r="AM79" s="1"/>
      <c r="AN79" s="15">
        <v>80</v>
      </c>
      <c r="AO79" s="1">
        <v>970</v>
      </c>
      <c r="AP79" s="1"/>
      <c r="AQ79" s="15">
        <v>970</v>
      </c>
      <c r="AR79" s="15"/>
      <c r="AS79" s="15"/>
      <c r="AT79" s="1">
        <v>35</v>
      </c>
      <c r="AU79" s="1"/>
      <c r="AV79" s="15">
        <v>35</v>
      </c>
      <c r="AW79" s="15"/>
      <c r="AX79" s="1">
        <v>30</v>
      </c>
      <c r="AY79" s="1"/>
      <c r="AZ79" s="15">
        <v>30</v>
      </c>
      <c r="BA79" s="1">
        <v>240</v>
      </c>
      <c r="BB79" s="1"/>
      <c r="BC79" s="15">
        <v>240</v>
      </c>
      <c r="BD79" s="1">
        <v>310</v>
      </c>
      <c r="BE79" s="1"/>
      <c r="BF79" s="15">
        <v>310</v>
      </c>
      <c r="BG79" s="1"/>
      <c r="BH79" s="1"/>
      <c r="BI79" s="15"/>
      <c r="BJ79" s="15"/>
      <c r="BK79" s="1"/>
      <c r="BL79" s="1"/>
      <c r="BM79" s="15"/>
      <c r="BN79" s="1"/>
      <c r="BO79" s="1"/>
      <c r="BP79" s="1"/>
      <c r="BQ79" s="1"/>
      <c r="BR79" s="15"/>
      <c r="BS79" s="15">
        <v>120</v>
      </c>
      <c r="BT79" s="15">
        <v>53640</v>
      </c>
      <c r="BU79" s="15"/>
      <c r="BV79" s="1">
        <v>7200</v>
      </c>
      <c r="BW79" s="1"/>
      <c r="BX79" s="15">
        <v>7200</v>
      </c>
      <c r="BY79" s="15">
        <v>121017</v>
      </c>
    </row>
    <row r="80" spans="1:77" x14ac:dyDescent="0.25">
      <c r="A80" t="s">
        <v>84</v>
      </c>
      <c r="B80" s="15"/>
      <c r="C80" s="1"/>
      <c r="D80" s="1"/>
      <c r="E80" s="15"/>
      <c r="F80" s="1"/>
      <c r="G80" s="1">
        <v>34499.268795371318</v>
      </c>
      <c r="H80" s="15">
        <v>34499.268795371318</v>
      </c>
      <c r="I80" s="1"/>
      <c r="J80" s="1">
        <v>19789.951170106418</v>
      </c>
      <c r="K80" s="15">
        <v>19789.951170106418</v>
      </c>
      <c r="L80" s="1"/>
      <c r="M80" s="1">
        <v>1.7089490272004699</v>
      </c>
      <c r="N80" s="15">
        <v>1.7089490272004699</v>
      </c>
      <c r="O80" s="1">
        <v>16.086386898521329</v>
      </c>
      <c r="P80" s="1">
        <v>225710</v>
      </c>
      <c r="Q80" s="1">
        <v>1099.2637581822194</v>
      </c>
      <c r="R80" s="15">
        <v>226809.26375818221</v>
      </c>
      <c r="S80" s="15">
        <v>8169.6846434766558</v>
      </c>
      <c r="T80" s="15">
        <v>9012.2510298755351</v>
      </c>
      <c r="U80" s="1"/>
      <c r="V80" s="1">
        <v>11038.422162571162</v>
      </c>
      <c r="W80" s="15">
        <v>11038.422162571162</v>
      </c>
      <c r="X80" s="15">
        <v>356.15138990354671</v>
      </c>
      <c r="Y80" s="15">
        <v>280.27869141439106</v>
      </c>
      <c r="Z80" s="15">
        <v>86603.573867546394</v>
      </c>
      <c r="AA80" s="15"/>
      <c r="AB80" s="15"/>
      <c r="AC80" s="15"/>
      <c r="AD80" s="1"/>
      <c r="AE80" s="1"/>
      <c r="AF80" s="15"/>
      <c r="AG80" s="15">
        <v>288600</v>
      </c>
      <c r="AH80" s="1">
        <v>33820</v>
      </c>
      <c r="AI80" s="1">
        <v>312441</v>
      </c>
      <c r="AJ80" s="15">
        <v>346261</v>
      </c>
      <c r="AK80" s="15">
        <v>3.3129049203291898</v>
      </c>
      <c r="AL80" s="1"/>
      <c r="AM80" s="1">
        <v>282.6178619399322</v>
      </c>
      <c r="AN80" s="15">
        <v>282.6178619399322</v>
      </c>
      <c r="AO80" s="1"/>
      <c r="AP80" s="1">
        <v>16485.896179016829</v>
      </c>
      <c r="AQ80" s="15">
        <v>16485.896179016829</v>
      </c>
      <c r="AR80" s="15">
        <v>446.52075040501563</v>
      </c>
      <c r="AS80" s="15">
        <v>1653.8018787809362</v>
      </c>
      <c r="AT80" s="1"/>
      <c r="AU80" s="1">
        <v>474.24659653689133</v>
      </c>
      <c r="AV80" s="15">
        <v>474.24659653689133</v>
      </c>
      <c r="AW80" s="15">
        <v>2423.0068607143417</v>
      </c>
      <c r="AX80" s="1"/>
      <c r="AY80" s="1">
        <v>496.26557550935428</v>
      </c>
      <c r="AZ80" s="15">
        <v>496.26557550935428</v>
      </c>
      <c r="BA80" s="1"/>
      <c r="BB80" s="1">
        <v>11669.579312340422</v>
      </c>
      <c r="BC80" s="15">
        <v>11669.579312340422</v>
      </c>
      <c r="BD80" s="1"/>
      <c r="BE80" s="1">
        <v>28325.224826873524</v>
      </c>
      <c r="BF80" s="15">
        <v>28325.224826873524</v>
      </c>
      <c r="BG80" s="1"/>
      <c r="BH80" s="1">
        <v>132482.5593476723</v>
      </c>
      <c r="BI80" s="15">
        <v>132482.5593476723</v>
      </c>
      <c r="BJ80" s="15"/>
      <c r="BK80" s="1"/>
      <c r="BL80" s="1">
        <v>47447.539306034399</v>
      </c>
      <c r="BM80" s="15">
        <v>47447.539306034399</v>
      </c>
      <c r="BN80" s="1"/>
      <c r="BO80" s="1"/>
      <c r="BP80" s="1">
        <v>1560</v>
      </c>
      <c r="BQ80" s="1">
        <v>45743.687083766672</v>
      </c>
      <c r="BR80" s="15">
        <v>47303.687083766672</v>
      </c>
      <c r="BS80" s="15">
        <v>300</v>
      </c>
      <c r="BT80" s="15">
        <v>570800</v>
      </c>
      <c r="BU80" s="15">
        <v>29280</v>
      </c>
      <c r="BV80" s="1">
        <v>440</v>
      </c>
      <c r="BW80" s="1">
        <v>243644.6349451548</v>
      </c>
      <c r="BX80" s="15">
        <v>244084.6349451548</v>
      </c>
      <c r="BY80" s="15">
        <v>2165396.5342740389</v>
      </c>
    </row>
    <row r="81" spans="1:77" x14ac:dyDescent="0.25">
      <c r="A81" t="s">
        <v>85</v>
      </c>
      <c r="B81" s="15"/>
      <c r="C81" s="1"/>
      <c r="D81" s="1"/>
      <c r="E81" s="15"/>
      <c r="F81" s="1"/>
      <c r="G81" s="1">
        <v>1509.69227363294</v>
      </c>
      <c r="H81" s="15">
        <v>1509.69227363294</v>
      </c>
      <c r="I81" s="1"/>
      <c r="J81" s="1">
        <v>674.39450963028605</v>
      </c>
      <c r="K81" s="15">
        <v>674.39450963028605</v>
      </c>
      <c r="L81" s="1"/>
      <c r="M81" s="1"/>
      <c r="N81" s="15"/>
      <c r="O81" s="1"/>
      <c r="P81" s="1">
        <v>13720</v>
      </c>
      <c r="Q81" s="1"/>
      <c r="R81" s="15">
        <v>13720</v>
      </c>
      <c r="S81" s="15">
        <v>502.29798538853203</v>
      </c>
      <c r="T81" s="15">
        <v>498.59021474429898</v>
      </c>
      <c r="U81" s="1"/>
      <c r="V81" s="1">
        <v>1096.9404471994701</v>
      </c>
      <c r="W81" s="15">
        <v>1096.9404471994701</v>
      </c>
      <c r="X81" s="15">
        <v>6.7159619216294004</v>
      </c>
      <c r="Y81" s="15">
        <v>10.493690502545901</v>
      </c>
      <c r="Z81" s="15">
        <v>5161.49656851893</v>
      </c>
      <c r="AA81" s="15"/>
      <c r="AB81" s="15"/>
      <c r="AC81" s="15"/>
      <c r="AD81" s="1"/>
      <c r="AE81" s="1"/>
      <c r="AF81" s="15"/>
      <c r="AG81" s="15">
        <v>16880</v>
      </c>
      <c r="AH81" s="1">
        <v>2572</v>
      </c>
      <c r="AI81" s="1">
        <v>25573</v>
      </c>
      <c r="AJ81" s="15">
        <v>28145</v>
      </c>
      <c r="AK81" s="15">
        <v>55.966349346911699</v>
      </c>
      <c r="AL81" s="1"/>
      <c r="AM81" s="1">
        <v>6.9957936683639597</v>
      </c>
      <c r="AN81" s="15">
        <v>6.9957936683639597</v>
      </c>
      <c r="AO81" s="1"/>
      <c r="AP81" s="1">
        <v>1015.78924064645</v>
      </c>
      <c r="AQ81" s="15">
        <v>1015.78924064645</v>
      </c>
      <c r="AR81" s="15">
        <v>67.509408899712199</v>
      </c>
      <c r="AS81" s="15">
        <v>79.052468452512699</v>
      </c>
      <c r="AT81" s="1"/>
      <c r="AU81" s="1">
        <v>11.1932698693823</v>
      </c>
      <c r="AV81" s="15">
        <v>11.1932698693823</v>
      </c>
      <c r="AW81" s="15">
        <v>156.70577817135299</v>
      </c>
      <c r="AX81" s="1">
        <v>40</v>
      </c>
      <c r="AY81" s="1">
        <v>27.2835953066194</v>
      </c>
      <c r="AZ81" s="15">
        <v>67.283595306619404</v>
      </c>
      <c r="BA81" s="1">
        <v>30</v>
      </c>
      <c r="BB81" s="1">
        <v>818.50785919858299</v>
      </c>
      <c r="BC81" s="15">
        <v>848.50785919858299</v>
      </c>
      <c r="BD81" s="1">
        <v>70</v>
      </c>
      <c r="BE81" s="1">
        <v>1627.9211866282899</v>
      </c>
      <c r="BF81" s="15">
        <v>1697.9211866282899</v>
      </c>
      <c r="BG81" s="1"/>
      <c r="BH81" s="1">
        <v>9547.8591985831299</v>
      </c>
      <c r="BI81" s="15">
        <v>9547.8591985831299</v>
      </c>
      <c r="BJ81" s="15"/>
      <c r="BK81" s="1"/>
      <c r="BL81" s="1">
        <v>2754.2439672348901</v>
      </c>
      <c r="BM81" s="15">
        <v>2754.2439672348901</v>
      </c>
      <c r="BN81" s="1">
        <v>1071</v>
      </c>
      <c r="BO81" s="1"/>
      <c r="BP81" s="1"/>
      <c r="BQ81" s="1">
        <v>3029.1786584015899</v>
      </c>
      <c r="BR81" s="15">
        <v>4100.1786584015899</v>
      </c>
      <c r="BS81" s="15"/>
      <c r="BT81" s="15">
        <v>48410</v>
      </c>
      <c r="BU81" s="15"/>
      <c r="BV81" s="1">
        <v>790</v>
      </c>
      <c r="BW81" s="1">
        <v>12248.2355545716</v>
      </c>
      <c r="BX81" s="15">
        <v>13038.2355545716</v>
      </c>
      <c r="BY81" s="15">
        <v>150063.06398051803</v>
      </c>
    </row>
    <row r="82" spans="1:77" x14ac:dyDescent="0.25">
      <c r="A82" t="s">
        <v>86</v>
      </c>
      <c r="B82" s="15"/>
      <c r="C82" s="1"/>
      <c r="D82" s="1"/>
      <c r="E82" s="15"/>
      <c r="F82" s="1"/>
      <c r="G82" s="1">
        <v>3797.4995376364</v>
      </c>
      <c r="H82" s="15">
        <v>3797.4995376364</v>
      </c>
      <c r="I82" s="1"/>
      <c r="J82" s="1">
        <v>1135.23950434622</v>
      </c>
      <c r="K82" s="15">
        <v>1135.23950434622</v>
      </c>
      <c r="L82" s="1"/>
      <c r="M82" s="1">
        <v>7.7122248936563702</v>
      </c>
      <c r="N82" s="15">
        <v>7.7122248936563702</v>
      </c>
      <c r="O82" s="1"/>
      <c r="P82" s="1">
        <v>36780</v>
      </c>
      <c r="Q82" s="1"/>
      <c r="R82" s="15">
        <v>36780</v>
      </c>
      <c r="S82" s="15">
        <v>1103.23377103754</v>
      </c>
      <c r="T82" s="15">
        <v>945.51877196227099</v>
      </c>
      <c r="U82" s="1"/>
      <c r="V82" s="1">
        <v>1107.4754947290601</v>
      </c>
      <c r="W82" s="15">
        <v>1107.4754947290601</v>
      </c>
      <c r="X82" s="15">
        <v>20.128906972443101</v>
      </c>
      <c r="Y82" s="15">
        <v>15.4244497873127</v>
      </c>
      <c r="Z82" s="15">
        <v>9895.5557610504893</v>
      </c>
      <c r="AA82" s="15"/>
      <c r="AB82" s="15"/>
      <c r="AC82" s="15"/>
      <c r="AD82" s="1"/>
      <c r="AE82" s="1"/>
      <c r="AF82" s="15"/>
      <c r="AG82" s="15">
        <v>46280</v>
      </c>
      <c r="AH82" s="1">
        <v>6110</v>
      </c>
      <c r="AI82" s="1">
        <v>51314</v>
      </c>
      <c r="AJ82" s="15">
        <v>57424</v>
      </c>
      <c r="AK82" s="15">
        <v>268.385426299242</v>
      </c>
      <c r="AL82" s="1"/>
      <c r="AM82" s="1">
        <v>19.280562234140898</v>
      </c>
      <c r="AN82" s="15">
        <v>19.280562234140898</v>
      </c>
      <c r="AO82" s="1"/>
      <c r="AP82" s="1">
        <v>1365.4494174218601</v>
      </c>
      <c r="AQ82" s="15">
        <v>1365.4494174218601</v>
      </c>
      <c r="AR82" s="15">
        <v>86.993896800443906</v>
      </c>
      <c r="AS82" s="15">
        <v>180.080451266876</v>
      </c>
      <c r="AT82" s="1"/>
      <c r="AU82" s="1">
        <v>6.1697799149251003</v>
      </c>
      <c r="AV82" s="15">
        <v>6.1697799149251003</v>
      </c>
      <c r="AW82" s="15">
        <v>339.33789532088002</v>
      </c>
      <c r="AX82" s="1"/>
      <c r="AY82" s="1">
        <v>31.620122063991101</v>
      </c>
      <c r="AZ82" s="15">
        <v>31.620122063991101</v>
      </c>
      <c r="BA82" s="1"/>
      <c r="BB82" s="1">
        <v>1091.6654336970601</v>
      </c>
      <c r="BC82" s="15">
        <v>1091.6654336970601</v>
      </c>
      <c r="BD82" s="1"/>
      <c r="BE82" s="1">
        <v>3584.6421305714798</v>
      </c>
      <c r="BF82" s="15">
        <v>3584.6421305714798</v>
      </c>
      <c r="BG82" s="1"/>
      <c r="BH82" s="1">
        <v>19198.812650268199</v>
      </c>
      <c r="BI82" s="15">
        <v>19198.812650268199</v>
      </c>
      <c r="BJ82" s="15"/>
      <c r="BK82" s="1"/>
      <c r="BL82" s="1">
        <v>5057.6770852598502</v>
      </c>
      <c r="BM82" s="15">
        <v>5057.6770852598502</v>
      </c>
      <c r="BN82" s="1"/>
      <c r="BO82" s="1"/>
      <c r="BP82" s="1">
        <v>14680</v>
      </c>
      <c r="BQ82" s="1">
        <v>12842.3968929166</v>
      </c>
      <c r="BR82" s="15">
        <v>27522.3968929166</v>
      </c>
      <c r="BS82" s="15"/>
      <c r="BT82" s="15">
        <v>159220</v>
      </c>
      <c r="BU82" s="15"/>
      <c r="BV82" s="1"/>
      <c r="BW82" s="1">
        <v>26477.610504901098</v>
      </c>
      <c r="BX82" s="15">
        <v>26477.610504901098</v>
      </c>
      <c r="BY82" s="15">
        <v>402961.910671352</v>
      </c>
    </row>
    <row r="83" spans="1:77" x14ac:dyDescent="0.25">
      <c r="A83" t="s">
        <v>87</v>
      </c>
      <c r="B83" s="15"/>
      <c r="C83" s="1"/>
      <c r="D83" s="1"/>
      <c r="E83" s="15"/>
      <c r="F83" s="1"/>
      <c r="G83" s="1">
        <v>2472.4697235862641</v>
      </c>
      <c r="H83" s="15">
        <v>2472.4697235862641</v>
      </c>
      <c r="I83" s="1"/>
      <c r="J83" s="1">
        <v>723.56999435945238</v>
      </c>
      <c r="K83" s="15">
        <v>723.56999435945238</v>
      </c>
      <c r="L83" s="1"/>
      <c r="M83" s="1">
        <v>6.6902280052721901</v>
      </c>
      <c r="N83" s="15">
        <v>6.6902280052721901</v>
      </c>
      <c r="O83" s="1"/>
      <c r="P83" s="1">
        <v>59490</v>
      </c>
      <c r="Q83" s="1">
        <v>4.2523364485981299</v>
      </c>
      <c r="R83" s="15">
        <v>59494.252336448597</v>
      </c>
      <c r="S83" s="15">
        <v>714.50765094131123</v>
      </c>
      <c r="T83" s="15">
        <v>609.88031274024434</v>
      </c>
      <c r="U83" s="1"/>
      <c r="V83" s="1">
        <v>739.13003335355643</v>
      </c>
      <c r="W83" s="15">
        <v>739.13003335355643</v>
      </c>
      <c r="X83" s="15">
        <v>13.121749507052259</v>
      </c>
      <c r="Y83" s="15">
        <v>10.191203674095787</v>
      </c>
      <c r="Z83" s="15">
        <v>6394.1674310309991</v>
      </c>
      <c r="AA83" s="15"/>
      <c r="AB83" s="15"/>
      <c r="AC83" s="15"/>
      <c r="AD83" s="1"/>
      <c r="AE83" s="1"/>
      <c r="AF83" s="15"/>
      <c r="AG83" s="15">
        <v>73460</v>
      </c>
      <c r="AH83" s="1">
        <v>9437</v>
      </c>
      <c r="AI83" s="1">
        <v>96143</v>
      </c>
      <c r="AJ83" s="15">
        <v>105580</v>
      </c>
      <c r="AK83" s="15">
        <v>174.21765005595401</v>
      </c>
      <c r="AL83" s="1"/>
      <c r="AM83" s="1">
        <v>12.754905423357011</v>
      </c>
      <c r="AN83" s="15">
        <v>12.754905423357011</v>
      </c>
      <c r="AO83" s="1">
        <v>330</v>
      </c>
      <c r="AP83" s="1">
        <v>893.37337819844663</v>
      </c>
      <c r="AQ83" s="15">
        <v>1223.3733781984465</v>
      </c>
      <c r="AR83" s="15">
        <v>58.224183114423631</v>
      </c>
      <c r="AS83" s="15">
        <v>118.55729640493317</v>
      </c>
      <c r="AT83" s="1">
        <v>220</v>
      </c>
      <c r="AU83" s="1">
        <v>4.1382675547888894</v>
      </c>
      <c r="AV83" s="15">
        <v>224.13826755478888</v>
      </c>
      <c r="AW83" s="15">
        <v>220.70829806790596</v>
      </c>
      <c r="AX83" s="1">
        <v>120</v>
      </c>
      <c r="AY83" s="1">
        <v>21.04961291092021</v>
      </c>
      <c r="AZ83" s="15">
        <v>141.04961291092022</v>
      </c>
      <c r="BA83" s="1"/>
      <c r="BB83" s="1">
        <v>720.18232970183476</v>
      </c>
      <c r="BC83" s="15">
        <v>720.18232970183476</v>
      </c>
      <c r="BD83" s="1">
        <v>300</v>
      </c>
      <c r="BE83" s="1">
        <v>2332.8796590935017</v>
      </c>
      <c r="BF83" s="15">
        <v>2632.8796590935017</v>
      </c>
      <c r="BG83" s="1"/>
      <c r="BH83" s="1">
        <v>12480.814551672516</v>
      </c>
      <c r="BI83" s="15">
        <v>12480.814551672516</v>
      </c>
      <c r="BJ83" s="15"/>
      <c r="BK83" s="1"/>
      <c r="BL83" s="1">
        <v>3294.0413493258288</v>
      </c>
      <c r="BM83" s="15">
        <v>3294.0413493258288</v>
      </c>
      <c r="BN83" s="1"/>
      <c r="BO83" s="1"/>
      <c r="BP83" s="1">
        <v>29450</v>
      </c>
      <c r="BQ83" s="1">
        <v>8187.5707896440572</v>
      </c>
      <c r="BR83" s="15">
        <v>37637.570789644058</v>
      </c>
      <c r="BS83" s="15">
        <v>120</v>
      </c>
      <c r="BT83" s="15">
        <v>184180</v>
      </c>
      <c r="BU83" s="15"/>
      <c r="BV83" s="1">
        <v>1750</v>
      </c>
      <c r="BW83" s="1">
        <v>17189.762023422241</v>
      </c>
      <c r="BX83" s="15">
        <v>18939.762023422241</v>
      </c>
      <c r="BY83" s="15">
        <v>512396.25495823752</v>
      </c>
    </row>
    <row r="84" spans="1:77" x14ac:dyDescent="0.25">
      <c r="A84" t="s">
        <v>88</v>
      </c>
      <c r="B84" s="15"/>
      <c r="C84" s="1"/>
      <c r="D84" s="1"/>
      <c r="E84" s="15"/>
      <c r="F84" s="1"/>
      <c r="G84" s="1">
        <v>105.79057958326</v>
      </c>
      <c r="H84" s="15">
        <v>105.79057958326</v>
      </c>
      <c r="I84" s="1"/>
      <c r="J84" s="1">
        <v>39.9150761687971</v>
      </c>
      <c r="K84" s="15">
        <v>39.9150761687971</v>
      </c>
      <c r="L84" s="1"/>
      <c r="M84" s="1">
        <v>0.478024864296971</v>
      </c>
      <c r="N84" s="15">
        <v>0.478024864296971</v>
      </c>
      <c r="O84" s="1"/>
      <c r="P84" s="1">
        <v>23610</v>
      </c>
      <c r="Q84" s="1">
        <v>0.64349500963053796</v>
      </c>
      <c r="R84" s="15">
        <v>23610.64349500963</v>
      </c>
      <c r="S84" s="15">
        <v>44.097793731395498</v>
      </c>
      <c r="T84" s="15">
        <v>23.277972334092102</v>
      </c>
      <c r="U84" s="1"/>
      <c r="V84" s="1">
        <v>27.394501838557201</v>
      </c>
      <c r="W84" s="15">
        <v>27.394501838557201</v>
      </c>
      <c r="X84" s="15">
        <v>0.34381019085974401</v>
      </c>
      <c r="Y84" s="15">
        <v>0.87331465592715796</v>
      </c>
      <c r="Z84" s="15">
        <v>224.579758361058</v>
      </c>
      <c r="AA84" s="15"/>
      <c r="AB84" s="15"/>
      <c r="AC84" s="15"/>
      <c r="AD84" s="1"/>
      <c r="AE84" s="1"/>
      <c r="AF84" s="15"/>
      <c r="AG84" s="15">
        <v>24920</v>
      </c>
      <c r="AH84" s="1">
        <v>2600</v>
      </c>
      <c r="AI84" s="1">
        <v>22840</v>
      </c>
      <c r="AJ84" s="15">
        <v>25440</v>
      </c>
      <c r="AK84" s="15">
        <v>4.3481877079320599</v>
      </c>
      <c r="AL84" s="1"/>
      <c r="AM84" s="1">
        <v>0.77219401155664502</v>
      </c>
      <c r="AN84" s="15">
        <v>0.77219401155664502</v>
      </c>
      <c r="AO84" s="1">
        <v>660</v>
      </c>
      <c r="AP84" s="1">
        <v>39.400280161092603</v>
      </c>
      <c r="AQ84" s="15">
        <v>699.40028016109261</v>
      </c>
      <c r="AR84" s="15">
        <v>1.67124846786902</v>
      </c>
      <c r="AS84" s="15">
        <v>3.2266678340045498</v>
      </c>
      <c r="AT84" s="1">
        <v>25</v>
      </c>
      <c r="AU84" s="1">
        <v>0.110313430222378</v>
      </c>
      <c r="AV84" s="15">
        <v>25.110313430222376</v>
      </c>
      <c r="AW84" s="15">
        <v>8.2275433374190197</v>
      </c>
      <c r="AX84" s="1">
        <v>44</v>
      </c>
      <c r="AY84" s="1">
        <v>0.60672386622307795</v>
      </c>
      <c r="AZ84" s="15">
        <v>44.606723866223078</v>
      </c>
      <c r="BA84" s="1">
        <v>870</v>
      </c>
      <c r="BB84" s="1">
        <v>32.728156189809098</v>
      </c>
      <c r="BC84" s="15">
        <v>902.72815618980906</v>
      </c>
      <c r="BD84" s="1">
        <v>1020</v>
      </c>
      <c r="BE84" s="1">
        <v>98.417965330064803</v>
      </c>
      <c r="BF84" s="15">
        <v>1118.4179653300648</v>
      </c>
      <c r="BG84" s="1"/>
      <c r="BH84" s="1">
        <v>373.741901593416</v>
      </c>
      <c r="BI84" s="15">
        <v>373.741901593416</v>
      </c>
      <c r="BJ84" s="15"/>
      <c r="BK84" s="1"/>
      <c r="BL84" s="1">
        <v>131.43845210996301</v>
      </c>
      <c r="BM84" s="15">
        <v>131.43845210996301</v>
      </c>
      <c r="BN84" s="1"/>
      <c r="BO84" s="1"/>
      <c r="BP84" s="1"/>
      <c r="BQ84" s="1">
        <v>143.40745928909101</v>
      </c>
      <c r="BR84" s="15">
        <v>143.40745928909101</v>
      </c>
      <c r="BS84" s="15"/>
      <c r="BT84" s="15">
        <v>55240</v>
      </c>
      <c r="BU84" s="15">
        <v>4820</v>
      </c>
      <c r="BV84" s="1">
        <v>11830</v>
      </c>
      <c r="BW84" s="1">
        <v>558.25949921204699</v>
      </c>
      <c r="BX84" s="15">
        <v>12388.259499212047</v>
      </c>
      <c r="BY84" s="15">
        <v>150342.75091927862</v>
      </c>
    </row>
    <row r="85" spans="1:77" x14ac:dyDescent="0.25">
      <c r="A85" t="s">
        <v>89</v>
      </c>
      <c r="B85" s="15"/>
      <c r="C85" s="1"/>
      <c r="D85" s="1"/>
      <c r="E85" s="15"/>
      <c r="F85" s="1"/>
      <c r="G85" s="1">
        <v>211.03481993040569</v>
      </c>
      <c r="H85" s="15">
        <v>211.03481993040569</v>
      </c>
      <c r="I85" s="1"/>
      <c r="J85" s="1">
        <v>71.431175414534593</v>
      </c>
      <c r="K85" s="15">
        <v>71.431175414534593</v>
      </c>
      <c r="L85" s="1"/>
      <c r="M85" s="1">
        <v>13.909559244419</v>
      </c>
      <c r="N85" s="15">
        <v>13.909559244419</v>
      </c>
      <c r="O85" s="1">
        <v>35.031482541499699</v>
      </c>
      <c r="P85" s="1">
        <v>33610</v>
      </c>
      <c r="Q85" s="1">
        <v>1.9576416714367499</v>
      </c>
      <c r="R85" s="15">
        <v>33611.957641671434</v>
      </c>
      <c r="S85" s="15">
        <v>73.727343588724622</v>
      </c>
      <c r="T85" s="15">
        <v>73.368448318183326</v>
      </c>
      <c r="U85" s="1"/>
      <c r="V85" s="1">
        <v>120.35860710140508</v>
      </c>
      <c r="W85" s="15">
        <v>120.35860710140508</v>
      </c>
      <c r="X85" s="15">
        <v>2.2397105940428048</v>
      </c>
      <c r="Y85" s="15">
        <v>1.332618782012724</v>
      </c>
      <c r="Z85" s="15">
        <v>1640.7277702665981</v>
      </c>
      <c r="AA85" s="15"/>
      <c r="AB85" s="15"/>
      <c r="AC85" s="15"/>
      <c r="AD85" s="1"/>
      <c r="AE85" s="1"/>
      <c r="AF85" s="15"/>
      <c r="AG85" s="15">
        <v>28630</v>
      </c>
      <c r="AH85" s="1">
        <v>5598</v>
      </c>
      <c r="AI85" s="1">
        <v>57230</v>
      </c>
      <c r="AJ85" s="15">
        <v>62828</v>
      </c>
      <c r="AK85" s="15">
        <v>1.06265220278946</v>
      </c>
      <c r="AL85" s="1"/>
      <c r="AM85" s="1">
        <v>1.575304335881023</v>
      </c>
      <c r="AN85" s="15">
        <v>1.575304335881023</v>
      </c>
      <c r="AO85" s="1">
        <v>1120</v>
      </c>
      <c r="AP85" s="1">
        <v>127.4725982705547</v>
      </c>
      <c r="AQ85" s="15">
        <v>1247.4725982705547</v>
      </c>
      <c r="AR85" s="15">
        <v>9.1742111686703094</v>
      </c>
      <c r="AS85" s="15">
        <v>19.634940140275219</v>
      </c>
      <c r="AT85" s="1">
        <v>70</v>
      </c>
      <c r="AU85" s="1">
        <v>2.0671383398137619</v>
      </c>
      <c r="AV85" s="15">
        <v>72.067138339813766</v>
      </c>
      <c r="AW85" s="15">
        <v>37.903874937129288</v>
      </c>
      <c r="AX85" s="1">
        <v>70</v>
      </c>
      <c r="AY85" s="1">
        <v>2.990853481201023</v>
      </c>
      <c r="AZ85" s="15">
        <v>72.990853481201029</v>
      </c>
      <c r="BA85" s="1">
        <v>220</v>
      </c>
      <c r="BB85" s="1">
        <v>94.259090411989405</v>
      </c>
      <c r="BC85" s="15">
        <v>314.2590904119894</v>
      </c>
      <c r="BD85" s="1">
        <v>610</v>
      </c>
      <c r="BE85" s="1">
        <v>260.46914036764247</v>
      </c>
      <c r="BF85" s="15">
        <v>870.46914036764247</v>
      </c>
      <c r="BG85" s="1"/>
      <c r="BH85" s="1">
        <v>1334.957612905212</v>
      </c>
      <c r="BI85" s="15">
        <v>1334.957612905212</v>
      </c>
      <c r="BJ85" s="15"/>
      <c r="BK85" s="1"/>
      <c r="BL85" s="1">
        <v>404.56823861621041</v>
      </c>
      <c r="BM85" s="15">
        <v>404.56823861621041</v>
      </c>
      <c r="BN85" s="1"/>
      <c r="BO85" s="1"/>
      <c r="BP85" s="1"/>
      <c r="BQ85" s="1">
        <v>630.79595889040456</v>
      </c>
      <c r="BR85" s="15">
        <v>630.79595889040456</v>
      </c>
      <c r="BS85" s="15"/>
      <c r="BT85" s="15">
        <v>61700</v>
      </c>
      <c r="BU85" s="15"/>
      <c r="BV85" s="1">
        <v>7170</v>
      </c>
      <c r="BW85" s="1">
        <v>2027.8218810601541</v>
      </c>
      <c r="BX85" s="15">
        <v>9197.8218810601538</v>
      </c>
      <c r="BY85" s="15">
        <v>203227.8726725812</v>
      </c>
    </row>
    <row r="86" spans="1:77" x14ac:dyDescent="0.25">
      <c r="A86" t="s">
        <v>90</v>
      </c>
      <c r="B86" s="15"/>
      <c r="C86" s="1"/>
      <c r="D86" s="1"/>
      <c r="E86" s="15"/>
      <c r="F86" s="1"/>
      <c r="G86" s="1">
        <v>329.27876359473402</v>
      </c>
      <c r="H86" s="15">
        <v>329.27876359473402</v>
      </c>
      <c r="I86" s="1"/>
      <c r="J86" s="1">
        <v>105.85289066972</v>
      </c>
      <c r="K86" s="15">
        <v>105.85289066972</v>
      </c>
      <c r="L86" s="1"/>
      <c r="M86" s="1">
        <v>25.114481969089901</v>
      </c>
      <c r="N86" s="15">
        <v>25.114481969089901</v>
      </c>
      <c r="O86" s="1">
        <v>63.251287922152301</v>
      </c>
      <c r="P86" s="1">
        <v>17900</v>
      </c>
      <c r="Q86" s="1">
        <v>3.5346307956496901</v>
      </c>
      <c r="R86" s="15">
        <v>17903.53463079565</v>
      </c>
      <c r="S86" s="15">
        <v>115.89868345735501</v>
      </c>
      <c r="T86" s="15">
        <v>115.377790497997</v>
      </c>
      <c r="U86" s="1"/>
      <c r="V86" s="1">
        <v>179.70807097882101</v>
      </c>
      <c r="W86" s="15">
        <v>179.70807097882101</v>
      </c>
      <c r="X86" s="15">
        <v>3.81368059530624</v>
      </c>
      <c r="Y86" s="15">
        <v>2.0463651974813999</v>
      </c>
      <c r="Z86" s="15">
        <v>2785.47510017172</v>
      </c>
      <c r="AA86" s="15"/>
      <c r="AB86" s="15"/>
      <c r="AC86" s="15"/>
      <c r="AD86" s="1"/>
      <c r="AE86" s="1"/>
      <c r="AF86" s="15"/>
      <c r="AG86" s="15">
        <v>22430</v>
      </c>
      <c r="AH86" s="1">
        <v>4410</v>
      </c>
      <c r="AI86" s="1">
        <v>42900</v>
      </c>
      <c r="AJ86" s="15">
        <v>47310</v>
      </c>
      <c r="AK86" s="15"/>
      <c r="AL86" s="1"/>
      <c r="AM86" s="1">
        <v>2.6044647967944998</v>
      </c>
      <c r="AN86" s="15">
        <v>2.6044647967944998</v>
      </c>
      <c r="AO86" s="1">
        <v>680</v>
      </c>
      <c r="AP86" s="1">
        <v>195.334859759588</v>
      </c>
      <c r="AQ86" s="15">
        <v>875.33485975958797</v>
      </c>
      <c r="AR86" s="15">
        <v>14.250143102461401</v>
      </c>
      <c r="AS86" s="15">
        <v>32.741843159702299</v>
      </c>
      <c r="AT86" s="1">
        <v>180</v>
      </c>
      <c r="AU86" s="1">
        <v>3.3485975958786498</v>
      </c>
      <c r="AV86" s="15">
        <v>183.34859759587866</v>
      </c>
      <c r="AW86" s="15">
        <v>63.065254722381198</v>
      </c>
      <c r="AX86" s="1">
        <v>60</v>
      </c>
      <c r="AY86" s="1">
        <v>4.4647967945048697</v>
      </c>
      <c r="AZ86" s="15">
        <v>64.464796794504863</v>
      </c>
      <c r="BA86" s="1">
        <v>700</v>
      </c>
      <c r="BB86" s="1">
        <v>142.12936462507199</v>
      </c>
      <c r="BC86" s="15">
        <v>842.12936462507196</v>
      </c>
      <c r="BD86" s="1">
        <v>760</v>
      </c>
      <c r="BE86" s="1">
        <v>414.48196908986802</v>
      </c>
      <c r="BF86" s="15">
        <v>1174.481969089868</v>
      </c>
      <c r="BG86" s="1"/>
      <c r="BH86" s="1">
        <v>2083.0137378362901</v>
      </c>
      <c r="BI86" s="15">
        <v>2083.0137378362901</v>
      </c>
      <c r="BJ86" s="15"/>
      <c r="BK86" s="1"/>
      <c r="BL86" s="1">
        <v>636.04751001717204</v>
      </c>
      <c r="BM86" s="15">
        <v>636.04751001717204</v>
      </c>
      <c r="BN86" s="1"/>
      <c r="BO86" s="1"/>
      <c r="BP86" s="1"/>
      <c r="BQ86" s="1">
        <v>1035.08872352604</v>
      </c>
      <c r="BR86" s="15">
        <v>1035.08872352604</v>
      </c>
      <c r="BS86" s="15">
        <v>80</v>
      </c>
      <c r="BT86" s="15">
        <v>110740</v>
      </c>
      <c r="BU86" s="15"/>
      <c r="BV86" s="1">
        <v>6940</v>
      </c>
      <c r="BW86" s="1">
        <v>3241.44247281053</v>
      </c>
      <c r="BX86" s="15">
        <v>10181.44247281053</v>
      </c>
      <c r="BY86" s="15">
        <v>219377.36548368633</v>
      </c>
    </row>
    <row r="87" spans="1:77" x14ac:dyDescent="0.25">
      <c r="A87" t="s">
        <v>91</v>
      </c>
      <c r="B87" s="15"/>
      <c r="C87" s="1"/>
      <c r="D87" s="1"/>
      <c r="E87" s="15"/>
      <c r="F87" s="1"/>
      <c r="G87" s="1"/>
      <c r="H87" s="15"/>
      <c r="I87" s="1"/>
      <c r="J87" s="1"/>
      <c r="K87" s="15"/>
      <c r="L87" s="1"/>
      <c r="M87" s="1"/>
      <c r="N87" s="15"/>
      <c r="O87" s="1"/>
      <c r="P87" s="1">
        <v>17610</v>
      </c>
      <c r="Q87" s="1"/>
      <c r="R87" s="15">
        <v>17610</v>
      </c>
      <c r="S87" s="15"/>
      <c r="T87" s="15"/>
      <c r="U87" s="1"/>
      <c r="V87" s="1"/>
      <c r="W87" s="15"/>
      <c r="X87" s="15"/>
      <c r="Y87" s="15"/>
      <c r="Z87" s="15"/>
      <c r="AA87" s="15"/>
      <c r="AB87" s="15"/>
      <c r="AC87" s="15"/>
      <c r="AD87" s="1"/>
      <c r="AE87" s="1"/>
      <c r="AF87" s="15"/>
      <c r="AG87" s="15">
        <v>19890</v>
      </c>
      <c r="AH87" s="1">
        <v>3710</v>
      </c>
      <c r="AI87" s="1">
        <v>31460</v>
      </c>
      <c r="AJ87" s="15">
        <v>35170</v>
      </c>
      <c r="AK87" s="15"/>
      <c r="AL87" s="1">
        <v>25</v>
      </c>
      <c r="AM87" s="1"/>
      <c r="AN87" s="15">
        <v>25</v>
      </c>
      <c r="AO87" s="1">
        <v>1000</v>
      </c>
      <c r="AP87" s="1"/>
      <c r="AQ87" s="15">
        <v>1000</v>
      </c>
      <c r="AR87" s="15"/>
      <c r="AS87" s="15"/>
      <c r="AT87" s="1"/>
      <c r="AU87" s="1"/>
      <c r="AV87" s="15"/>
      <c r="AW87" s="15"/>
      <c r="AX87" s="1"/>
      <c r="AY87" s="1"/>
      <c r="AZ87" s="15"/>
      <c r="BA87" s="1">
        <v>1645</v>
      </c>
      <c r="BB87" s="1"/>
      <c r="BC87" s="15">
        <v>1645</v>
      </c>
      <c r="BD87" s="1"/>
      <c r="BE87" s="1"/>
      <c r="BF87" s="15"/>
      <c r="BG87" s="1">
        <v>10840</v>
      </c>
      <c r="BH87" s="1"/>
      <c r="BI87" s="15">
        <v>10840</v>
      </c>
      <c r="BJ87" s="15"/>
      <c r="BK87" s="1"/>
      <c r="BL87" s="1"/>
      <c r="BM87" s="15"/>
      <c r="BN87" s="1"/>
      <c r="BO87" s="1"/>
      <c r="BP87" s="1"/>
      <c r="BQ87" s="1"/>
      <c r="BR87" s="15"/>
      <c r="BS87" s="15"/>
      <c r="BT87" s="15">
        <v>76130</v>
      </c>
      <c r="BU87" s="15"/>
      <c r="BV87" s="1">
        <v>16080</v>
      </c>
      <c r="BW87" s="1"/>
      <c r="BX87" s="15">
        <v>16080</v>
      </c>
      <c r="BY87" s="15">
        <v>178390</v>
      </c>
    </row>
    <row r="88" spans="1:77" x14ac:dyDescent="0.25">
      <c r="A88" t="s">
        <v>92</v>
      </c>
      <c r="B88" s="15"/>
      <c r="C88" s="1"/>
      <c r="D88" s="1"/>
      <c r="E88" s="15"/>
      <c r="F88" s="1"/>
      <c r="G88" s="1">
        <v>221.685847561088</v>
      </c>
      <c r="H88" s="15">
        <v>221.685847561088</v>
      </c>
      <c r="I88" s="1"/>
      <c r="J88" s="1">
        <v>79.91564954764425</v>
      </c>
      <c r="K88" s="15">
        <v>79.91564954764425</v>
      </c>
      <c r="L88" s="1"/>
      <c r="M88" s="1">
        <v>2.9753984197524708</v>
      </c>
      <c r="N88" s="15">
        <v>2.9753984197524708</v>
      </c>
      <c r="O88" s="1">
        <v>4.3821101605883204</v>
      </c>
      <c r="P88" s="1">
        <v>110280</v>
      </c>
      <c r="Q88" s="1">
        <v>1.814138863750308</v>
      </c>
      <c r="R88" s="15">
        <v>110281.81413886375</v>
      </c>
      <c r="S88" s="15">
        <v>89.531832483528916</v>
      </c>
      <c r="T88" s="15">
        <v>62.780122566442486</v>
      </c>
      <c r="U88" s="1"/>
      <c r="V88" s="1">
        <v>96.761279002611388</v>
      </c>
      <c r="W88" s="15">
        <v>96.761279002611388</v>
      </c>
      <c r="X88" s="15">
        <v>1.0427137680203196</v>
      </c>
      <c r="Y88" s="15">
        <v>1.4052495048690909</v>
      </c>
      <c r="Z88" s="15">
        <v>745.44304228988176</v>
      </c>
      <c r="AA88" s="15"/>
      <c r="AB88" s="15"/>
      <c r="AC88" s="15"/>
      <c r="AD88" s="1"/>
      <c r="AE88" s="1"/>
      <c r="AF88" s="15"/>
      <c r="AG88" s="15">
        <v>92600</v>
      </c>
      <c r="AH88" s="1">
        <v>9125</v>
      </c>
      <c r="AI88" s="1">
        <v>90930</v>
      </c>
      <c r="AJ88" s="15">
        <v>100055</v>
      </c>
      <c r="AK88" s="15">
        <v>4.3481877079320599</v>
      </c>
      <c r="AL88" s="1"/>
      <c r="AM88" s="1">
        <v>1.9716030187481224</v>
      </c>
      <c r="AN88" s="15">
        <v>1.9716030187481224</v>
      </c>
      <c r="AO88" s="1">
        <v>1510</v>
      </c>
      <c r="AP88" s="1">
        <v>126.5024473968364</v>
      </c>
      <c r="AQ88" s="15">
        <v>1636.5024473968365</v>
      </c>
      <c r="AR88" s="15">
        <v>5.2372326891270129</v>
      </c>
      <c r="AS88" s="15">
        <v>11.097795803781807</v>
      </c>
      <c r="AT88" s="1">
        <v>145</v>
      </c>
      <c r="AU88" s="1">
        <v>1.2748272434134267</v>
      </c>
      <c r="AV88" s="15">
        <v>146.27482724341343</v>
      </c>
      <c r="AW88" s="15">
        <v>24.196745239640514</v>
      </c>
      <c r="AX88" s="1">
        <v>94</v>
      </c>
      <c r="AY88" s="1">
        <v>3.7202561158229002</v>
      </c>
      <c r="AZ88" s="15">
        <v>97.720256115822906</v>
      </c>
      <c r="BA88" s="1">
        <v>2390</v>
      </c>
      <c r="BB88" s="1">
        <v>93.624016079380795</v>
      </c>
      <c r="BC88" s="15">
        <v>2483.6240160793809</v>
      </c>
      <c r="BD88" s="1">
        <v>2045</v>
      </c>
      <c r="BE88" s="1">
        <v>216.75068269897577</v>
      </c>
      <c r="BF88" s="15">
        <v>2261.7506826989757</v>
      </c>
      <c r="BG88" s="1"/>
      <c r="BH88" s="1">
        <v>1107.0374250415241</v>
      </c>
      <c r="BI88" s="15">
        <v>1107.0374250415241</v>
      </c>
      <c r="BJ88" s="15"/>
      <c r="BK88" s="1"/>
      <c r="BL88" s="1">
        <v>325.66477134617611</v>
      </c>
      <c r="BM88" s="15">
        <v>325.66477134617611</v>
      </c>
      <c r="BN88" s="1">
        <v>5370</v>
      </c>
      <c r="BO88" s="1"/>
      <c r="BP88" s="1"/>
      <c r="BQ88" s="1">
        <v>420.1641665403356</v>
      </c>
      <c r="BR88" s="15">
        <v>5790.1641665403358</v>
      </c>
      <c r="BS88" s="15"/>
      <c r="BT88" s="15">
        <v>319720</v>
      </c>
      <c r="BU88" s="15">
        <v>15080</v>
      </c>
      <c r="BV88" s="1">
        <v>19758</v>
      </c>
      <c r="BW88" s="1">
        <v>1695.5466395616741</v>
      </c>
      <c r="BX88" s="15">
        <v>21453.546639561675</v>
      </c>
      <c r="BY88" s="15">
        <v>674391.8741806515</v>
      </c>
    </row>
    <row r="89" spans="1:77" x14ac:dyDescent="0.25">
      <c r="A89" t="s">
        <v>93</v>
      </c>
      <c r="B89" s="15"/>
      <c r="C89" s="1"/>
      <c r="D89" s="1"/>
      <c r="E89" s="15"/>
      <c r="F89" s="1"/>
      <c r="G89" s="1">
        <v>3541.9226341901199</v>
      </c>
      <c r="H89" s="15">
        <v>3541.9226341901199</v>
      </c>
      <c r="I89" s="1"/>
      <c r="J89" s="1">
        <v>1197.7239173450039</v>
      </c>
      <c r="K89" s="15">
        <v>1197.7239173450039</v>
      </c>
      <c r="L89" s="1"/>
      <c r="M89" s="1">
        <v>78.475161338736299</v>
      </c>
      <c r="N89" s="15">
        <v>78.475161338736299</v>
      </c>
      <c r="O89" s="1">
        <v>137.69938466156401</v>
      </c>
      <c r="P89" s="1">
        <v>89920</v>
      </c>
      <c r="Q89" s="1">
        <v>36.785231877532603</v>
      </c>
      <c r="R89" s="15">
        <v>89956.785231877526</v>
      </c>
      <c r="S89" s="15">
        <v>1379.6144380333747</v>
      </c>
      <c r="T89" s="15">
        <v>1207.3197480105739</v>
      </c>
      <c r="U89" s="1"/>
      <c r="V89" s="1">
        <v>2114.6604395515951</v>
      </c>
      <c r="W89" s="15">
        <v>2114.6604395515951</v>
      </c>
      <c r="X89" s="15">
        <v>21.395224914282235</v>
      </c>
      <c r="Y89" s="15">
        <v>16.014234683400904</v>
      </c>
      <c r="Z89" s="15">
        <v>15783.598406491607</v>
      </c>
      <c r="AA89" s="15"/>
      <c r="AB89" s="15"/>
      <c r="AC89" s="15"/>
      <c r="AD89" s="1"/>
      <c r="AE89" s="1"/>
      <c r="AF89" s="15"/>
      <c r="AG89" s="15">
        <v>96840</v>
      </c>
      <c r="AH89" s="1">
        <v>17089</v>
      </c>
      <c r="AI89" s="1">
        <v>115140</v>
      </c>
      <c r="AJ89" s="15">
        <v>132229</v>
      </c>
      <c r="AK89" s="15"/>
      <c r="AL89" s="1"/>
      <c r="AM89" s="1">
        <v>36.871527336747725</v>
      </c>
      <c r="AN89" s="15">
        <v>36.871527336747725</v>
      </c>
      <c r="AO89" s="1"/>
      <c r="AP89" s="1">
        <v>2663.0842294574959</v>
      </c>
      <c r="AQ89" s="15">
        <v>2663.0842294574959</v>
      </c>
      <c r="AR89" s="15">
        <v>109.51965459983887</v>
      </c>
      <c r="AS89" s="15">
        <v>241.55350097371738</v>
      </c>
      <c r="AT89" s="1"/>
      <c r="AU89" s="1">
        <v>34.548621733734905</v>
      </c>
      <c r="AV89" s="15">
        <v>34.548621733734905</v>
      </c>
      <c r="AW89" s="15">
        <v>489.8879448932168</v>
      </c>
      <c r="AX89" s="1"/>
      <c r="AY89" s="1">
        <v>95.851177568250193</v>
      </c>
      <c r="AZ89" s="15">
        <v>95.851177568250193</v>
      </c>
      <c r="BA89" s="1"/>
      <c r="BB89" s="1">
        <v>1860.2164705587004</v>
      </c>
      <c r="BC89" s="15">
        <v>1860.2164705587004</v>
      </c>
      <c r="BD89" s="1"/>
      <c r="BE89" s="1">
        <v>3642.4002232458638</v>
      </c>
      <c r="BF89" s="15">
        <v>3642.4002232458638</v>
      </c>
      <c r="BG89" s="1"/>
      <c r="BH89" s="1">
        <v>22229.30425006814</v>
      </c>
      <c r="BI89" s="15">
        <v>22229.30425006814</v>
      </c>
      <c r="BJ89" s="15"/>
      <c r="BK89" s="1"/>
      <c r="BL89" s="1">
        <v>6031.1818843182728</v>
      </c>
      <c r="BM89" s="15">
        <v>6031.1818843182728</v>
      </c>
      <c r="BN89" s="1"/>
      <c r="BO89" s="1"/>
      <c r="BP89" s="1">
        <v>2740</v>
      </c>
      <c r="BQ89" s="1">
        <v>8423.2372536762905</v>
      </c>
      <c r="BR89" s="15">
        <v>11163.23725367629</v>
      </c>
      <c r="BS89" s="15">
        <v>320</v>
      </c>
      <c r="BT89" s="15">
        <v>160980</v>
      </c>
      <c r="BU89" s="15"/>
      <c r="BV89" s="1"/>
      <c r="BW89" s="1">
        <v>34631.089996765571</v>
      </c>
      <c r="BX89" s="15">
        <v>34631.089996765571</v>
      </c>
      <c r="BY89" s="15">
        <v>589032.95555629372</v>
      </c>
    </row>
    <row r="90" spans="1:77" x14ac:dyDescent="0.25">
      <c r="A90" t="s">
        <v>94</v>
      </c>
      <c r="B90" s="15"/>
      <c r="C90" s="1"/>
      <c r="D90" s="1"/>
      <c r="E90" s="15"/>
      <c r="F90" s="1"/>
      <c r="G90" s="1">
        <v>1865.5248663330271</v>
      </c>
      <c r="H90" s="15">
        <v>1865.5248663330271</v>
      </c>
      <c r="I90" s="1"/>
      <c r="J90" s="1">
        <v>331.8041356338037</v>
      </c>
      <c r="K90" s="15">
        <v>331.8041356338037</v>
      </c>
      <c r="L90" s="1"/>
      <c r="M90" s="1">
        <v>0.20486779898441601</v>
      </c>
      <c r="N90" s="15">
        <v>0.20486779898441601</v>
      </c>
      <c r="O90" s="1"/>
      <c r="P90" s="1">
        <v>12330</v>
      </c>
      <c r="Q90" s="1">
        <v>0.27578357555594502</v>
      </c>
      <c r="R90" s="15">
        <v>12330.275783575556</v>
      </c>
      <c r="S90" s="15">
        <v>606.78277538654538</v>
      </c>
      <c r="T90" s="15">
        <v>178.11813432258404</v>
      </c>
      <c r="U90" s="1"/>
      <c r="V90" s="1">
        <v>411.83352404376711</v>
      </c>
      <c r="W90" s="15">
        <v>411.83352404376711</v>
      </c>
      <c r="X90" s="15">
        <v>6.2357193176774359</v>
      </c>
      <c r="Y90" s="15">
        <v>6.6998591050319076</v>
      </c>
      <c r="Z90" s="15">
        <v>1121.7833515899547</v>
      </c>
      <c r="AA90" s="15"/>
      <c r="AB90" s="15"/>
      <c r="AC90" s="15"/>
      <c r="AD90" s="1"/>
      <c r="AE90" s="1"/>
      <c r="AF90" s="15"/>
      <c r="AG90" s="15">
        <v>9020</v>
      </c>
      <c r="AH90" s="1"/>
      <c r="AI90" s="1"/>
      <c r="AJ90" s="15"/>
      <c r="AK90" s="15">
        <v>1.8635090176851701</v>
      </c>
      <c r="AL90" s="1"/>
      <c r="AM90" s="1">
        <v>5.8658240115973639</v>
      </c>
      <c r="AN90" s="15">
        <v>5.8658240115973639</v>
      </c>
      <c r="AO90" s="1"/>
      <c r="AP90" s="1">
        <v>507.11839249428903</v>
      </c>
      <c r="AQ90" s="15">
        <v>507.11839249428903</v>
      </c>
      <c r="AR90" s="15">
        <v>32.976714459651539</v>
      </c>
      <c r="AS90" s="15">
        <v>48.429369271051812</v>
      </c>
      <c r="AT90" s="1"/>
      <c r="AU90" s="1">
        <v>4.0007655564740388</v>
      </c>
      <c r="AV90" s="15">
        <v>4.0007655564740388</v>
      </c>
      <c r="AW90" s="15">
        <v>139.92143883896003</v>
      </c>
      <c r="AX90" s="1"/>
      <c r="AY90" s="1">
        <v>15.085605909444405</v>
      </c>
      <c r="AZ90" s="15">
        <v>15.085605909444405</v>
      </c>
      <c r="BA90" s="1"/>
      <c r="BB90" s="1">
        <v>362.3286782341703</v>
      </c>
      <c r="BC90" s="15">
        <v>362.3286782341703</v>
      </c>
      <c r="BD90" s="1"/>
      <c r="BE90" s="1">
        <v>838.01633730092522</v>
      </c>
      <c r="BF90" s="15">
        <v>838.01633730092522</v>
      </c>
      <c r="BG90" s="1"/>
      <c r="BH90" s="1">
        <v>3305.1751006828931</v>
      </c>
      <c r="BI90" s="15">
        <v>3305.1751006828931</v>
      </c>
      <c r="BJ90" s="15"/>
      <c r="BK90" s="1"/>
      <c r="BL90" s="1">
        <v>1750.7958814690542</v>
      </c>
      <c r="BM90" s="15">
        <v>1750.7958814690542</v>
      </c>
      <c r="BN90" s="1"/>
      <c r="BO90" s="1"/>
      <c r="BP90" s="1"/>
      <c r="BQ90" s="1">
        <v>916.99522341625482</v>
      </c>
      <c r="BR90" s="15">
        <v>916.99522341625482</v>
      </c>
      <c r="BS90" s="15"/>
      <c r="BT90" s="15">
        <v>56910</v>
      </c>
      <c r="BU90" s="15"/>
      <c r="BV90" s="1"/>
      <c r="BW90" s="1">
        <v>4578.9982571373866</v>
      </c>
      <c r="BX90" s="15">
        <v>4578.9982571373866</v>
      </c>
      <c r="BY90" s="15">
        <v>95296.834114906771</v>
      </c>
    </row>
    <row r="91" spans="1:77" x14ac:dyDescent="0.25">
      <c r="A91" t="s">
        <v>95</v>
      </c>
      <c r="B91" s="15"/>
      <c r="C91" s="1"/>
      <c r="D91" s="1"/>
      <c r="E91" s="15"/>
      <c r="F91" s="1"/>
      <c r="G91" s="1">
        <v>10.075293293643799</v>
      </c>
      <c r="H91" s="15">
        <v>10.075293293643799</v>
      </c>
      <c r="I91" s="1"/>
      <c r="J91" s="1">
        <v>3.8014358255997198</v>
      </c>
      <c r="K91" s="15">
        <v>3.8014358255997198</v>
      </c>
      <c r="L91" s="1"/>
      <c r="M91" s="1">
        <v>4.5526177552092498E-2</v>
      </c>
      <c r="N91" s="15">
        <v>4.5526177552092498E-2</v>
      </c>
      <c r="O91" s="1"/>
      <c r="P91" s="1">
        <v>10310</v>
      </c>
      <c r="Q91" s="1">
        <v>6.1285239012432199E-2</v>
      </c>
      <c r="R91" s="15">
        <v>10310.061285239013</v>
      </c>
      <c r="S91" s="15">
        <v>4.1997898791805301</v>
      </c>
      <c r="T91" s="15">
        <v>2.2169497461040102</v>
      </c>
      <c r="U91" s="1"/>
      <c r="V91" s="1">
        <v>2.6090001751006802</v>
      </c>
      <c r="W91" s="15">
        <v>2.6090001751006802</v>
      </c>
      <c r="X91" s="15">
        <v>3.2743827700927999E-2</v>
      </c>
      <c r="Y91" s="15">
        <v>8.3172824374015103E-2</v>
      </c>
      <c r="Z91" s="15">
        <v>21.3885484153388</v>
      </c>
      <c r="AA91" s="15"/>
      <c r="AB91" s="15"/>
      <c r="AC91" s="15"/>
      <c r="AD91" s="1"/>
      <c r="AE91" s="1"/>
      <c r="AF91" s="15"/>
      <c r="AG91" s="15">
        <v>6940</v>
      </c>
      <c r="AH91" s="1"/>
      <c r="AI91" s="1"/>
      <c r="AJ91" s="15"/>
      <c r="AK91" s="15">
        <v>0.414113115041149</v>
      </c>
      <c r="AL91" s="1">
        <v>5</v>
      </c>
      <c r="AM91" s="1">
        <v>7.3542286814918603E-2</v>
      </c>
      <c r="AN91" s="15">
        <v>5.0735422868149183</v>
      </c>
      <c r="AO91" s="1">
        <v>485</v>
      </c>
      <c r="AP91" s="1">
        <v>3.7524076343897699</v>
      </c>
      <c r="AQ91" s="15">
        <v>488.75240763438978</v>
      </c>
      <c r="AR91" s="15">
        <v>0.159166520749431</v>
      </c>
      <c r="AS91" s="15">
        <v>0.30730169847662397</v>
      </c>
      <c r="AT91" s="1">
        <v>32</v>
      </c>
      <c r="AU91" s="1">
        <v>1.05060409735598E-2</v>
      </c>
      <c r="AV91" s="15">
        <v>32.01050604097356</v>
      </c>
      <c r="AW91" s="15">
        <v>0.78357555594466799</v>
      </c>
      <c r="AX91" s="1">
        <v>20</v>
      </c>
      <c r="AY91" s="1">
        <v>5.7783225354578902E-2</v>
      </c>
      <c r="AZ91" s="15">
        <v>20.05778322535458</v>
      </c>
      <c r="BA91" s="1">
        <v>410</v>
      </c>
      <c r="BB91" s="1">
        <v>3.1169672561723001</v>
      </c>
      <c r="BC91" s="15">
        <v>413.1169672561723</v>
      </c>
      <c r="BD91" s="1">
        <v>810</v>
      </c>
      <c r="BE91" s="1">
        <v>9.3731395552442596</v>
      </c>
      <c r="BF91" s="15">
        <v>819.37313955524428</v>
      </c>
      <c r="BG91" s="1"/>
      <c r="BH91" s="1">
        <v>35.594466818420599</v>
      </c>
      <c r="BI91" s="15">
        <v>35.594466818420599</v>
      </c>
      <c r="BJ91" s="15"/>
      <c r="BK91" s="1"/>
      <c r="BL91" s="1">
        <v>12.5179478199965</v>
      </c>
      <c r="BM91" s="15">
        <v>12.5179478199965</v>
      </c>
      <c r="BN91" s="1"/>
      <c r="BO91" s="1"/>
      <c r="BP91" s="1"/>
      <c r="BQ91" s="1">
        <v>13.657853265627701</v>
      </c>
      <c r="BR91" s="15">
        <v>13.657853265627701</v>
      </c>
      <c r="BS91" s="15"/>
      <c r="BT91" s="15">
        <v>43136</v>
      </c>
      <c r="BU91" s="15"/>
      <c r="BV91" s="1">
        <v>5783</v>
      </c>
      <c r="BW91" s="1">
        <v>53.167571353528302</v>
      </c>
      <c r="BX91" s="15">
        <v>5836.1675713535287</v>
      </c>
      <c r="BY91" s="15">
        <v>68108.500087550347</v>
      </c>
    </row>
    <row r="92" spans="1:77" x14ac:dyDescent="0.25">
      <c r="A92" t="s">
        <v>96</v>
      </c>
      <c r="B92" s="15"/>
      <c r="C92" s="1"/>
      <c r="D92" s="1"/>
      <c r="E92" s="15"/>
      <c r="F92" s="1"/>
      <c r="G92" s="1"/>
      <c r="H92" s="15"/>
      <c r="I92" s="1"/>
      <c r="J92" s="1"/>
      <c r="K92" s="15"/>
      <c r="L92" s="1"/>
      <c r="M92" s="1"/>
      <c r="N92" s="15"/>
      <c r="O92" s="1"/>
      <c r="P92" s="1">
        <v>13760</v>
      </c>
      <c r="Q92" s="1"/>
      <c r="R92" s="15">
        <v>13760</v>
      </c>
      <c r="S92" s="15"/>
      <c r="T92" s="15"/>
      <c r="U92" s="1"/>
      <c r="V92" s="1"/>
      <c r="W92" s="15"/>
      <c r="X92" s="15"/>
      <c r="Y92" s="15"/>
      <c r="Z92" s="15"/>
      <c r="AA92" s="15"/>
      <c r="AB92" s="15"/>
      <c r="AC92" s="15"/>
      <c r="AD92" s="1"/>
      <c r="AE92" s="1"/>
      <c r="AF92" s="15"/>
      <c r="AG92" s="15">
        <v>18880</v>
      </c>
      <c r="AH92" s="1"/>
      <c r="AI92" s="1"/>
      <c r="AJ92" s="15"/>
      <c r="AK92" s="15"/>
      <c r="AL92" s="1"/>
      <c r="AM92" s="1"/>
      <c r="AN92" s="15"/>
      <c r="AO92" s="1">
        <v>40</v>
      </c>
      <c r="AP92" s="1"/>
      <c r="AQ92" s="15">
        <v>40</v>
      </c>
      <c r="AR92" s="15"/>
      <c r="AS92" s="15"/>
      <c r="AT92" s="1">
        <v>20</v>
      </c>
      <c r="AU92" s="1"/>
      <c r="AV92" s="15">
        <v>20</v>
      </c>
      <c r="AW92" s="15"/>
      <c r="AX92" s="1">
        <v>10</v>
      </c>
      <c r="AY92" s="1"/>
      <c r="AZ92" s="15">
        <v>10</v>
      </c>
      <c r="BA92" s="1">
        <v>320</v>
      </c>
      <c r="BB92" s="1"/>
      <c r="BC92" s="15">
        <v>320</v>
      </c>
      <c r="BD92" s="1">
        <v>1265</v>
      </c>
      <c r="BE92" s="1"/>
      <c r="BF92" s="15">
        <v>1265</v>
      </c>
      <c r="BG92" s="1"/>
      <c r="BH92" s="1"/>
      <c r="BI92" s="15"/>
      <c r="BJ92" s="15"/>
      <c r="BK92" s="1"/>
      <c r="BL92" s="1"/>
      <c r="BM92" s="15"/>
      <c r="BN92" s="1"/>
      <c r="BO92" s="1"/>
      <c r="BP92" s="1"/>
      <c r="BQ92" s="1"/>
      <c r="BR92" s="15"/>
      <c r="BS92" s="15">
        <v>180</v>
      </c>
      <c r="BT92" s="15">
        <v>45010</v>
      </c>
      <c r="BU92" s="15"/>
      <c r="BV92" s="1">
        <v>5300</v>
      </c>
      <c r="BW92" s="1"/>
      <c r="BX92" s="15">
        <v>5300</v>
      </c>
      <c r="BY92" s="15">
        <v>84785</v>
      </c>
    </row>
    <row r="93" spans="1:77" x14ac:dyDescent="0.25">
      <c r="A93" t="s">
        <v>97</v>
      </c>
      <c r="B93" s="15"/>
      <c r="C93" s="1"/>
      <c r="D93" s="1"/>
      <c r="E93" s="15"/>
      <c r="F93" s="1"/>
      <c r="G93" s="1">
        <v>2302.20451759762</v>
      </c>
      <c r="H93" s="15">
        <v>2302.20451759762</v>
      </c>
      <c r="I93" s="1"/>
      <c r="J93" s="1">
        <v>868.62808614953599</v>
      </c>
      <c r="K93" s="15">
        <v>868.62808614953599</v>
      </c>
      <c r="L93" s="1"/>
      <c r="M93" s="1">
        <v>10.402731570653099</v>
      </c>
      <c r="N93" s="15">
        <v>10.402731570653099</v>
      </c>
      <c r="O93" s="1">
        <v>0</v>
      </c>
      <c r="P93" s="1">
        <v>22550</v>
      </c>
      <c r="Q93" s="1">
        <v>14.0036771143407</v>
      </c>
      <c r="R93" s="15">
        <v>22564.003677114342</v>
      </c>
      <c r="S93" s="15">
        <v>959.65198739275104</v>
      </c>
      <c r="T93" s="15">
        <v>506.57301698476601</v>
      </c>
      <c r="U93" s="1"/>
      <c r="V93" s="1">
        <v>596.15654001050598</v>
      </c>
      <c r="W93" s="15">
        <v>596.15654001050598</v>
      </c>
      <c r="X93" s="15">
        <v>7.4819646296620599</v>
      </c>
      <c r="Y93" s="15">
        <v>19.004990369462401</v>
      </c>
      <c r="Z93" s="15">
        <v>4887.2833129049204</v>
      </c>
      <c r="AA93" s="15"/>
      <c r="AB93" s="15"/>
      <c r="AC93" s="15"/>
      <c r="AD93" s="1"/>
      <c r="AE93" s="1"/>
      <c r="AF93" s="15"/>
      <c r="AG93" s="15">
        <v>17080</v>
      </c>
      <c r="AH93" s="1">
        <v>3450</v>
      </c>
      <c r="AI93" s="1">
        <v>35960</v>
      </c>
      <c r="AJ93" s="15">
        <v>39410</v>
      </c>
      <c r="AK93" s="15">
        <v>94.624846786902495</v>
      </c>
      <c r="AL93" s="1"/>
      <c r="AM93" s="1">
        <v>16.804412537208901</v>
      </c>
      <c r="AN93" s="15">
        <v>16.804412537208901</v>
      </c>
      <c r="AO93" s="1"/>
      <c r="AP93" s="1">
        <v>857.42514445806296</v>
      </c>
      <c r="AQ93" s="15">
        <v>857.42514445806296</v>
      </c>
      <c r="AR93" s="15">
        <v>36.369549991245002</v>
      </c>
      <c r="AS93" s="15">
        <v>70.218438101908603</v>
      </c>
      <c r="AT93" s="1"/>
      <c r="AU93" s="1">
        <v>2.40063036245841</v>
      </c>
      <c r="AV93" s="15">
        <v>2.40063036245841</v>
      </c>
      <c r="AW93" s="15">
        <v>179.04701453335699</v>
      </c>
      <c r="AX93" s="1"/>
      <c r="AY93" s="1">
        <v>13.2034669935213</v>
      </c>
      <c r="AZ93" s="15">
        <v>13.2034669935213</v>
      </c>
      <c r="BA93" s="1"/>
      <c r="BB93" s="1">
        <v>712.22701803536995</v>
      </c>
      <c r="BC93" s="15">
        <v>712.22701803536995</v>
      </c>
      <c r="BD93" s="1"/>
      <c r="BE93" s="1">
        <v>2141.7623883733099</v>
      </c>
      <c r="BF93" s="15">
        <v>2141.7623883733099</v>
      </c>
      <c r="BG93" s="1"/>
      <c r="BH93" s="1">
        <v>8133.3356680091101</v>
      </c>
      <c r="BI93" s="15">
        <v>8133.3356680091101</v>
      </c>
      <c r="BJ93" s="15"/>
      <c r="BK93" s="1"/>
      <c r="BL93" s="1">
        <v>2860.3510768691999</v>
      </c>
      <c r="BM93" s="15">
        <v>2860.3510768691999</v>
      </c>
      <c r="BN93" s="1"/>
      <c r="BO93" s="1"/>
      <c r="BP93" s="1"/>
      <c r="BQ93" s="1">
        <v>3120.81947119594</v>
      </c>
      <c r="BR93" s="15">
        <v>3120.81947119594</v>
      </c>
      <c r="BS93" s="15">
        <v>180</v>
      </c>
      <c r="BT93" s="15">
        <v>49410</v>
      </c>
      <c r="BU93" s="15"/>
      <c r="BV93" s="1"/>
      <c r="BW93" s="1">
        <v>12148.7900542812</v>
      </c>
      <c r="BX93" s="15">
        <v>12148.7900542812</v>
      </c>
      <c r="BY93" s="15">
        <v>169188.770005253</v>
      </c>
    </row>
    <row r="94" spans="1:77" x14ac:dyDescent="0.25">
      <c r="A94" t="s">
        <v>98</v>
      </c>
      <c r="B94" s="15"/>
      <c r="C94" s="1"/>
      <c r="D94" s="1"/>
      <c r="E94" s="15"/>
      <c r="F94" s="1"/>
      <c r="G94" s="1">
        <v>31.9151510887305</v>
      </c>
      <c r="H94" s="15">
        <v>31.9151510887305</v>
      </c>
      <c r="I94" s="1"/>
      <c r="J94" s="1">
        <v>8.3357064131846599</v>
      </c>
      <c r="K94" s="15">
        <v>8.3357064131846599</v>
      </c>
      <c r="L94" s="1"/>
      <c r="M94" s="1">
        <v>1.0804809226989425</v>
      </c>
      <c r="N94" s="15">
        <v>1.0804809226989425</v>
      </c>
      <c r="O94" s="1">
        <v>1.94619347452776</v>
      </c>
      <c r="P94" s="1">
        <v>70990</v>
      </c>
      <c r="Q94" s="1">
        <v>0.7775197451618262</v>
      </c>
      <c r="R94" s="15">
        <v>70990.777519745156</v>
      </c>
      <c r="S94" s="15">
        <v>10.62675472204125</v>
      </c>
      <c r="T94" s="15">
        <v>7.8641280271031597</v>
      </c>
      <c r="U94" s="1">
        <v>3370</v>
      </c>
      <c r="V94" s="1">
        <v>14.135364017343809</v>
      </c>
      <c r="W94" s="15">
        <v>3384.1353640173438</v>
      </c>
      <c r="X94" s="15">
        <v>0.21446998516653731</v>
      </c>
      <c r="Y94" s="15">
        <v>0.21493333831840641</v>
      </c>
      <c r="Z94" s="15">
        <v>130.65985671361719</v>
      </c>
      <c r="AA94" s="15"/>
      <c r="AB94" s="15"/>
      <c r="AC94" s="15"/>
      <c r="AD94" s="1"/>
      <c r="AE94" s="1"/>
      <c r="AF94" s="15"/>
      <c r="AG94" s="15">
        <v>73660</v>
      </c>
      <c r="AH94" s="1">
        <v>10760</v>
      </c>
      <c r="AI94" s="1">
        <v>98330</v>
      </c>
      <c r="AJ94" s="15">
        <v>109090</v>
      </c>
      <c r="AK94" s="15">
        <v>1.1669687744388639</v>
      </c>
      <c r="AL94" s="1"/>
      <c r="AM94" s="1">
        <v>0.24194550110721369</v>
      </c>
      <c r="AN94" s="15">
        <v>0.24194550110721369</v>
      </c>
      <c r="AO94" s="1">
        <v>2620</v>
      </c>
      <c r="AP94" s="1">
        <v>14.59526552874182</v>
      </c>
      <c r="AQ94" s="15">
        <v>2634.5952655287419</v>
      </c>
      <c r="AR94" s="15">
        <v>1.092180748967988</v>
      </c>
      <c r="AS94" s="15">
        <v>2.0572144698734869</v>
      </c>
      <c r="AT94" s="1">
        <v>234</v>
      </c>
      <c r="AU94" s="1">
        <v>0.14988456912536602</v>
      </c>
      <c r="AV94" s="15">
        <v>234.14988456912536</v>
      </c>
      <c r="AW94" s="15">
        <v>3.7378040182069281</v>
      </c>
      <c r="AX94" s="1">
        <v>200</v>
      </c>
      <c r="AY94" s="1">
        <v>0.35871299013157992</v>
      </c>
      <c r="AZ94" s="15">
        <v>200.35871299013158</v>
      </c>
      <c r="BA94" s="1">
        <v>2055</v>
      </c>
      <c r="BB94" s="1">
        <v>12.2020164816358</v>
      </c>
      <c r="BC94" s="15">
        <v>2067.2020164816358</v>
      </c>
      <c r="BD94" s="1">
        <v>170</v>
      </c>
      <c r="BE94" s="1">
        <v>33.035049811128658</v>
      </c>
      <c r="BF94" s="15">
        <v>203.03504981112866</v>
      </c>
      <c r="BG94" s="1"/>
      <c r="BH94" s="1">
        <v>156.14877561421412</v>
      </c>
      <c r="BI94" s="15">
        <v>156.14877561421412</v>
      </c>
      <c r="BJ94" s="15"/>
      <c r="BK94" s="1"/>
      <c r="BL94" s="1">
        <v>47.838900041309302</v>
      </c>
      <c r="BM94" s="15">
        <v>47.838900041309302</v>
      </c>
      <c r="BN94" s="1"/>
      <c r="BO94" s="1"/>
      <c r="BP94" s="1"/>
      <c r="BQ94" s="1">
        <v>60.267900098620196</v>
      </c>
      <c r="BR94" s="15">
        <v>60.267900098620196</v>
      </c>
      <c r="BS94" s="15"/>
      <c r="BT94" s="15">
        <v>154818</v>
      </c>
      <c r="BU94" s="15">
        <v>3080</v>
      </c>
      <c r="BV94" s="1">
        <v>50940</v>
      </c>
      <c r="BW94" s="1">
        <v>227.50447050894141</v>
      </c>
      <c r="BX94" s="15">
        <v>51167.504470508939</v>
      </c>
      <c r="BY94" s="15">
        <v>471995.16764760436</v>
      </c>
    </row>
    <row r="95" spans="1:77" x14ac:dyDescent="0.25">
      <c r="A95" t="s">
        <v>99</v>
      </c>
      <c r="B95" s="15"/>
      <c r="C95" s="1"/>
      <c r="D95" s="1"/>
      <c r="E95" s="15"/>
      <c r="F95" s="1"/>
      <c r="G95" s="1">
        <v>9424.7218292041289</v>
      </c>
      <c r="H95" s="15">
        <v>9424.7218292041289</v>
      </c>
      <c r="I95" s="1"/>
      <c r="J95" s="1">
        <v>3184.5788284963278</v>
      </c>
      <c r="K95" s="15">
        <v>3184.5788284963278</v>
      </c>
      <c r="L95" s="1"/>
      <c r="M95" s="1">
        <v>208.77757098825285</v>
      </c>
      <c r="N95" s="15">
        <v>208.77757098825285</v>
      </c>
      <c r="O95" s="1">
        <v>366.24328380609302</v>
      </c>
      <c r="P95" s="1">
        <v>150637</v>
      </c>
      <c r="Q95" s="1">
        <v>97.90009658525284</v>
      </c>
      <c r="R95" s="15">
        <v>150734.90009658525</v>
      </c>
      <c r="S95" s="15">
        <v>3669.8877631337527</v>
      </c>
      <c r="T95" s="15">
        <v>3210.9366078170119</v>
      </c>
      <c r="U95" s="1"/>
      <c r="V95" s="1">
        <v>5621.5452201967</v>
      </c>
      <c r="W95" s="15">
        <v>5621.5452201967</v>
      </c>
      <c r="X95" s="15">
        <v>56.903040497438759</v>
      </c>
      <c r="Y95" s="15">
        <v>42.621764845971178</v>
      </c>
      <c r="Z95" s="15">
        <v>41952.212195962151</v>
      </c>
      <c r="AA95" s="15"/>
      <c r="AB95" s="15"/>
      <c r="AC95" s="15"/>
      <c r="AD95" s="1"/>
      <c r="AE95" s="1"/>
      <c r="AF95" s="15"/>
      <c r="AG95" s="15">
        <v>131278</v>
      </c>
      <c r="AH95" s="1">
        <v>18651</v>
      </c>
      <c r="AI95" s="1">
        <v>168044</v>
      </c>
      <c r="AJ95" s="15">
        <v>186695</v>
      </c>
      <c r="AK95" s="15">
        <v>0.73591818254623498</v>
      </c>
      <c r="AL95" s="1"/>
      <c r="AM95" s="1">
        <v>98.079297578550722</v>
      </c>
      <c r="AN95" s="15">
        <v>98.079297578550722</v>
      </c>
      <c r="AO95" s="1"/>
      <c r="AP95" s="1">
        <v>7080.7271279904653</v>
      </c>
      <c r="AQ95" s="15">
        <v>7080.7271279904653</v>
      </c>
      <c r="AR95" s="15">
        <v>291.29060532047242</v>
      </c>
      <c r="AS95" s="15">
        <v>642.38449344529386</v>
      </c>
      <c r="AT95" s="1"/>
      <c r="AU95" s="1">
        <v>91.69369219517138</v>
      </c>
      <c r="AV95" s="15">
        <v>91.69369219517138</v>
      </c>
      <c r="AW95" s="15">
        <v>1302.9117464422363</v>
      </c>
      <c r="AX95" s="1"/>
      <c r="AY95" s="1">
        <v>254.82589768544617</v>
      </c>
      <c r="AZ95" s="15">
        <v>254.82589768544617</v>
      </c>
      <c r="BA95" s="1"/>
      <c r="BB95" s="1">
        <v>4946.5121518769774</v>
      </c>
      <c r="BC95" s="15">
        <v>4946.5121518769774</v>
      </c>
      <c r="BD95" s="1"/>
      <c r="BE95" s="1">
        <v>9693.5113555242369</v>
      </c>
      <c r="BF95" s="15">
        <v>9693.5113555242369</v>
      </c>
      <c r="BG95" s="1"/>
      <c r="BH95" s="1">
        <v>59097.352486245763</v>
      </c>
      <c r="BI95" s="15">
        <v>59097.352486245763</v>
      </c>
      <c r="BJ95" s="15"/>
      <c r="BK95" s="1"/>
      <c r="BL95" s="1">
        <v>16052.354607400905</v>
      </c>
      <c r="BM95" s="15">
        <v>16052.354607400905</v>
      </c>
      <c r="BN95" s="1"/>
      <c r="BO95" s="1"/>
      <c r="BP95" s="1">
        <v>1740</v>
      </c>
      <c r="BQ95" s="1">
        <v>22403.952058608855</v>
      </c>
      <c r="BR95" s="15">
        <v>24143.952058608855</v>
      </c>
      <c r="BS95" s="15"/>
      <c r="BT95" s="15">
        <v>150840</v>
      </c>
      <c r="BU95" s="15">
        <v>25560</v>
      </c>
      <c r="BV95" s="1"/>
      <c r="BW95" s="1">
        <v>92078.365865692045</v>
      </c>
      <c r="BX95" s="15">
        <v>92078.365865692045</v>
      </c>
      <c r="BY95" s="15">
        <v>928621.02550572203</v>
      </c>
    </row>
    <row r="96" spans="1:77" x14ac:dyDescent="0.25">
      <c r="A96" t="s">
        <v>100</v>
      </c>
      <c r="B96" s="15"/>
      <c r="C96" s="1"/>
      <c r="D96" s="1"/>
      <c r="E96" s="15"/>
      <c r="F96" s="1"/>
      <c r="G96" s="1">
        <v>117.08503226750599</v>
      </c>
      <c r="H96" s="15">
        <v>117.08503226750599</v>
      </c>
      <c r="I96" s="1"/>
      <c r="J96" s="1">
        <v>28.333347737183878</v>
      </c>
      <c r="K96" s="15">
        <v>28.333347737183878</v>
      </c>
      <c r="L96" s="1"/>
      <c r="M96" s="1">
        <v>0.95305525835610605</v>
      </c>
      <c r="N96" s="15">
        <v>0.95305525835610605</v>
      </c>
      <c r="O96" s="1"/>
      <c r="P96" s="1">
        <v>40835</v>
      </c>
      <c r="Q96" s="1">
        <v>1.8224299065420599</v>
      </c>
      <c r="R96" s="15">
        <v>40836.82242990654</v>
      </c>
      <c r="S96" s="15">
        <v>32.393355330893861</v>
      </c>
      <c r="T96" s="15">
        <v>26.698157228975681</v>
      </c>
      <c r="U96" s="1"/>
      <c r="V96" s="1">
        <v>41.8930030127094</v>
      </c>
      <c r="W96" s="15">
        <v>41.8930030127094</v>
      </c>
      <c r="X96" s="15">
        <v>0.62758325857734898</v>
      </c>
      <c r="Y96" s="15">
        <v>0.53928808680566998</v>
      </c>
      <c r="Z96" s="15">
        <v>284.26629233939849</v>
      </c>
      <c r="AA96" s="15"/>
      <c r="AB96" s="15"/>
      <c r="AC96" s="15"/>
      <c r="AD96" s="1"/>
      <c r="AE96" s="1"/>
      <c r="AF96" s="15"/>
      <c r="AG96" s="15">
        <v>60410</v>
      </c>
      <c r="AH96" s="1">
        <v>5714</v>
      </c>
      <c r="AI96" s="1">
        <v>47292</v>
      </c>
      <c r="AJ96" s="15">
        <v>53006</v>
      </c>
      <c r="AK96" s="15">
        <v>8.0510581932846996</v>
      </c>
      <c r="AL96" s="1">
        <v>40</v>
      </c>
      <c r="AM96" s="1">
        <v>0.68092475025163501</v>
      </c>
      <c r="AN96" s="15">
        <v>40.680924750251634</v>
      </c>
      <c r="AO96" s="1">
        <v>1030</v>
      </c>
      <c r="AP96" s="1">
        <v>43.967794862665102</v>
      </c>
      <c r="AQ96" s="15">
        <v>1073.9677948626652</v>
      </c>
      <c r="AR96" s="15">
        <v>3.3612109778082697</v>
      </c>
      <c r="AS96" s="15">
        <v>6.1140427748269097</v>
      </c>
      <c r="AT96" s="1">
        <v>160</v>
      </c>
      <c r="AU96" s="1">
        <v>0.24219498550108398</v>
      </c>
      <c r="AV96" s="15">
        <v>160.24219498550107</v>
      </c>
      <c r="AW96" s="15">
        <v>10.365116725924111</v>
      </c>
      <c r="AX96" s="1">
        <v>80</v>
      </c>
      <c r="AY96" s="1">
        <v>1.1731028832475729</v>
      </c>
      <c r="AZ96" s="15">
        <v>81.173102883247566</v>
      </c>
      <c r="BA96" s="1">
        <v>780</v>
      </c>
      <c r="BB96" s="1">
        <v>37.696638486973498</v>
      </c>
      <c r="BC96" s="15">
        <v>817.69663848697348</v>
      </c>
      <c r="BD96" s="1">
        <v>2230</v>
      </c>
      <c r="BE96" s="1">
        <v>110.09223361662831</v>
      </c>
      <c r="BF96" s="15">
        <v>2340.0922336166282</v>
      </c>
      <c r="BG96" s="1"/>
      <c r="BH96" s="1">
        <v>583.74759815792004</v>
      </c>
      <c r="BI96" s="15">
        <v>583.74759815792004</v>
      </c>
      <c r="BJ96" s="15"/>
      <c r="BK96" s="1"/>
      <c r="BL96" s="1">
        <v>156.4092770592174</v>
      </c>
      <c r="BM96" s="15">
        <v>156.4092770592174</v>
      </c>
      <c r="BN96" s="1">
        <v>21580</v>
      </c>
      <c r="BO96" s="1"/>
      <c r="BP96" s="1"/>
      <c r="BQ96" s="1">
        <v>321.45752275664319</v>
      </c>
      <c r="BR96" s="15">
        <v>21901.457522756642</v>
      </c>
      <c r="BS96" s="15"/>
      <c r="BT96" s="15">
        <v>114670</v>
      </c>
      <c r="BU96" s="15"/>
      <c r="BV96" s="1">
        <v>7700</v>
      </c>
      <c r="BW96" s="1">
        <v>795.25984258319897</v>
      </c>
      <c r="BX96" s="15">
        <v>8495.2598425831984</v>
      </c>
      <c r="BY96" s="15">
        <v>305134.23010324105</v>
      </c>
    </row>
    <row r="97" spans="1:77" x14ac:dyDescent="0.25">
      <c r="A97" t="s">
        <v>101</v>
      </c>
      <c r="B97" s="15"/>
      <c r="C97" s="1"/>
      <c r="D97" s="1"/>
      <c r="E97" s="15"/>
      <c r="F97" s="1"/>
      <c r="G97" s="1">
        <v>12547.235978955841</v>
      </c>
      <c r="H97" s="15">
        <v>12547.235978955841</v>
      </c>
      <c r="I97" s="1"/>
      <c r="J97" s="1">
        <v>2170.6391432293021</v>
      </c>
      <c r="K97" s="15">
        <v>2170.6391432293021</v>
      </c>
      <c r="L97" s="1"/>
      <c r="M97" s="1"/>
      <c r="N97" s="15"/>
      <c r="O97" s="1"/>
      <c r="P97" s="1">
        <v>56520</v>
      </c>
      <c r="Q97" s="1"/>
      <c r="R97" s="15">
        <v>56520</v>
      </c>
      <c r="S97" s="15">
        <v>4052.5530057361725</v>
      </c>
      <c r="T97" s="15">
        <v>1160.2024018528768</v>
      </c>
      <c r="U97" s="1"/>
      <c r="V97" s="1">
        <v>2760.4148521237921</v>
      </c>
      <c r="W97" s="15">
        <v>2760.4148521237921</v>
      </c>
      <c r="X97" s="15">
        <v>41.974741416148788</v>
      </c>
      <c r="Y97" s="15">
        <v>43.62124774844677</v>
      </c>
      <c r="Z97" s="15">
        <v>7083.0448133555265</v>
      </c>
      <c r="AA97" s="15"/>
      <c r="AB97" s="15"/>
      <c r="AC97" s="15"/>
      <c r="AD97" s="1"/>
      <c r="AE97" s="1"/>
      <c r="AF97" s="15"/>
      <c r="AG97" s="15">
        <v>25440</v>
      </c>
      <c r="AH97" s="1"/>
      <c r="AI97" s="1"/>
      <c r="AJ97" s="15"/>
      <c r="AK97" s="15">
        <v>0.17710870046491001</v>
      </c>
      <c r="AL97" s="1"/>
      <c r="AM97" s="1">
        <v>38.161673471279009</v>
      </c>
      <c r="AN97" s="15">
        <v>38.161673471279009</v>
      </c>
      <c r="AO97" s="1"/>
      <c r="AP97" s="1">
        <v>3381.2876126144379</v>
      </c>
      <c r="AQ97" s="15">
        <v>3381.2876126144379</v>
      </c>
      <c r="AR97" s="15">
        <v>222.51264069219482</v>
      </c>
      <c r="AS97" s="15">
        <v>324.43621255103466</v>
      </c>
      <c r="AT97" s="1"/>
      <c r="AU97" s="1">
        <v>27.27794665703648</v>
      </c>
      <c r="AV97" s="15">
        <v>27.27794665703648</v>
      </c>
      <c r="AW97" s="15">
        <v>940.36301399585375</v>
      </c>
      <c r="AX97" s="1"/>
      <c r="AY97" s="1">
        <v>102.24580893001465</v>
      </c>
      <c r="AZ97" s="15">
        <v>102.24580893001465</v>
      </c>
      <c r="BA97" s="1"/>
      <c r="BB97" s="1">
        <v>2402.6566599270195</v>
      </c>
      <c r="BC97" s="15">
        <v>2402.6566599270195</v>
      </c>
      <c r="BD97" s="1"/>
      <c r="BE97" s="1">
        <v>5489.0719151055027</v>
      </c>
      <c r="BF97" s="15">
        <v>5489.0719151055027</v>
      </c>
      <c r="BG97" s="1"/>
      <c r="BH97" s="1">
        <v>21701.643315727917</v>
      </c>
      <c r="BI97" s="15">
        <v>21701.643315727917</v>
      </c>
      <c r="BJ97" s="15"/>
      <c r="BK97" s="1"/>
      <c r="BL97" s="1">
        <v>11684.862141323629</v>
      </c>
      <c r="BM97" s="15">
        <v>11684.862141323629</v>
      </c>
      <c r="BN97" s="1">
        <v>12040</v>
      </c>
      <c r="BO97" s="1"/>
      <c r="BP97" s="1"/>
      <c r="BQ97" s="1">
        <v>5904.8684004392435</v>
      </c>
      <c r="BR97" s="15">
        <v>17944.868400439242</v>
      </c>
      <c r="BS97" s="15"/>
      <c r="BT97" s="15">
        <v>166290</v>
      </c>
      <c r="BU97" s="15">
        <v>4220</v>
      </c>
      <c r="BV97" s="1"/>
      <c r="BW97" s="1">
        <v>29942.879840425645</v>
      </c>
      <c r="BX97" s="15">
        <v>29942.879840425645</v>
      </c>
      <c r="BY97" s="15">
        <v>376532.13047497935</v>
      </c>
    </row>
    <row r="98" spans="1:77" x14ac:dyDescent="0.25">
      <c r="A98" t="s">
        <v>102</v>
      </c>
      <c r="B98" s="15"/>
      <c r="C98" s="1"/>
      <c r="D98" s="1"/>
      <c r="E98" s="15"/>
      <c r="F98" s="1"/>
      <c r="G98" s="1">
        <v>1483.2906858183619</v>
      </c>
      <c r="H98" s="15">
        <v>1483.2906858183619</v>
      </c>
      <c r="I98" s="1"/>
      <c r="J98" s="1">
        <v>500.65713394161583</v>
      </c>
      <c r="K98" s="15">
        <v>500.65713394161583</v>
      </c>
      <c r="L98" s="1"/>
      <c r="M98" s="1">
        <v>32.872830625921445</v>
      </c>
      <c r="N98" s="15">
        <v>32.872830625921445</v>
      </c>
      <c r="O98" s="1">
        <v>57.641602881584902</v>
      </c>
      <c r="P98" s="1">
        <v>32620</v>
      </c>
      <c r="Q98" s="1">
        <v>15.429111777543115</v>
      </c>
      <c r="R98" s="15">
        <v>32635.429111777543</v>
      </c>
      <c r="S98" s="15">
        <v>577.48935914490323</v>
      </c>
      <c r="T98" s="15">
        <v>504.99771395454701</v>
      </c>
      <c r="U98" s="1"/>
      <c r="V98" s="1">
        <v>883.63678284306627</v>
      </c>
      <c r="W98" s="15">
        <v>883.63678284306627</v>
      </c>
      <c r="X98" s="15">
        <v>8.9474840255118728</v>
      </c>
      <c r="Y98" s="15">
        <v>6.714256380669668</v>
      </c>
      <c r="Z98" s="15">
        <v>6591.9999923526493</v>
      </c>
      <c r="AA98" s="15"/>
      <c r="AB98" s="15"/>
      <c r="AC98" s="15"/>
      <c r="AD98" s="1"/>
      <c r="AE98" s="1"/>
      <c r="AF98" s="15"/>
      <c r="AG98" s="15">
        <v>35910</v>
      </c>
      <c r="AH98" s="1">
        <v>4148</v>
      </c>
      <c r="AI98" s="1">
        <v>39214</v>
      </c>
      <c r="AJ98" s="15">
        <v>43362</v>
      </c>
      <c r="AK98" s="15">
        <v>0.207056557520574</v>
      </c>
      <c r="AL98" s="1"/>
      <c r="AM98" s="1">
        <v>15.43524030144436</v>
      </c>
      <c r="AN98" s="15">
        <v>15.43524030144436</v>
      </c>
      <c r="AO98" s="1">
        <v>920</v>
      </c>
      <c r="AP98" s="1">
        <v>1113.3890358748249</v>
      </c>
      <c r="AQ98" s="15">
        <v>2033.3890358748249</v>
      </c>
      <c r="AR98" s="15">
        <v>45.813036659744419</v>
      </c>
      <c r="AS98" s="15">
        <v>101.01362383438031</v>
      </c>
      <c r="AT98" s="1"/>
      <c r="AU98" s="1">
        <v>14.377157567987879</v>
      </c>
      <c r="AV98" s="15">
        <v>14.377157567987879</v>
      </c>
      <c r="AW98" s="15">
        <v>204.93478642722931</v>
      </c>
      <c r="AX98" s="1"/>
      <c r="AY98" s="1">
        <v>40.064911423573292</v>
      </c>
      <c r="AZ98" s="15">
        <v>40.064911423573292</v>
      </c>
      <c r="BA98" s="1">
        <v>600</v>
      </c>
      <c r="BB98" s="1">
        <v>777.89797034578112</v>
      </c>
      <c r="BC98" s="15">
        <v>1377.8979703457812</v>
      </c>
      <c r="BD98" s="1">
        <v>1180</v>
      </c>
      <c r="BE98" s="1">
        <v>1526.0553225916719</v>
      </c>
      <c r="BF98" s="15">
        <v>2706.0553225916719</v>
      </c>
      <c r="BG98" s="1"/>
      <c r="BH98" s="1">
        <v>9287.1623842421704</v>
      </c>
      <c r="BI98" s="15">
        <v>9287.1623842421704</v>
      </c>
      <c r="BJ98" s="15"/>
      <c r="BK98" s="1"/>
      <c r="BL98" s="1">
        <v>2527.7582985385479</v>
      </c>
      <c r="BM98" s="15">
        <v>2527.7582985385479</v>
      </c>
      <c r="BN98" s="1"/>
      <c r="BO98" s="1"/>
      <c r="BP98" s="1"/>
      <c r="BQ98" s="1">
        <v>3520.7595884968437</v>
      </c>
      <c r="BR98" s="15">
        <v>3520.7595884968437</v>
      </c>
      <c r="BS98" s="15">
        <v>100</v>
      </c>
      <c r="BT98" s="15">
        <v>59210</v>
      </c>
      <c r="BU98" s="15"/>
      <c r="BV98" s="1">
        <v>9500</v>
      </c>
      <c r="BW98" s="1">
        <v>14474.454114357564</v>
      </c>
      <c r="BX98" s="15">
        <v>23974.454114357563</v>
      </c>
      <c r="BY98" s="15">
        <v>227714.99948096566</v>
      </c>
    </row>
    <row r="99" spans="1:77" x14ac:dyDescent="0.25">
      <c r="A99" t="s">
        <v>103</v>
      </c>
      <c r="B99" s="15"/>
      <c r="C99" s="1"/>
      <c r="D99" s="1"/>
      <c r="E99" s="15"/>
      <c r="F99" s="1"/>
      <c r="G99" s="1">
        <v>856.55813953488405</v>
      </c>
      <c r="H99" s="15">
        <v>856.55813953488405</v>
      </c>
      <c r="I99" s="1"/>
      <c r="J99" s="1">
        <v>148.09302325581399</v>
      </c>
      <c r="K99" s="15">
        <v>148.09302325581399</v>
      </c>
      <c r="L99" s="1"/>
      <c r="M99" s="1"/>
      <c r="N99" s="15"/>
      <c r="O99" s="1"/>
      <c r="P99" s="1">
        <v>10350</v>
      </c>
      <c r="Q99" s="1"/>
      <c r="R99" s="15">
        <v>10350</v>
      </c>
      <c r="S99" s="15">
        <v>276.65116279069798</v>
      </c>
      <c r="T99" s="15">
        <v>79.125581395348803</v>
      </c>
      <c r="U99" s="1"/>
      <c r="V99" s="1">
        <v>188.279069767442</v>
      </c>
      <c r="W99" s="15">
        <v>188.279069767442</v>
      </c>
      <c r="X99" s="15">
        <v>2.86511627906977</v>
      </c>
      <c r="Y99" s="15">
        <v>2.9767441860465098</v>
      </c>
      <c r="Z99" s="15">
        <v>482.60465116279101</v>
      </c>
      <c r="AA99" s="15"/>
      <c r="AB99" s="15"/>
      <c r="AC99" s="15"/>
      <c r="AD99" s="1"/>
      <c r="AE99" s="1"/>
      <c r="AF99" s="15"/>
      <c r="AG99" s="15">
        <v>10740</v>
      </c>
      <c r="AH99" s="1"/>
      <c r="AI99" s="1"/>
      <c r="AJ99" s="15"/>
      <c r="AK99" s="15"/>
      <c r="AL99" s="1"/>
      <c r="AM99" s="1">
        <v>2.6046511627907001</v>
      </c>
      <c r="AN99" s="15">
        <v>2.6046511627907001</v>
      </c>
      <c r="AO99" s="1"/>
      <c r="AP99" s="1">
        <v>230.697674418605</v>
      </c>
      <c r="AQ99" s="15">
        <v>230.697674418605</v>
      </c>
      <c r="AR99" s="15">
        <v>15.181395348837199</v>
      </c>
      <c r="AS99" s="15">
        <v>22.139534883720899</v>
      </c>
      <c r="AT99" s="1"/>
      <c r="AU99" s="1">
        <v>1.86046511627907</v>
      </c>
      <c r="AV99" s="15">
        <v>1.86046511627907</v>
      </c>
      <c r="AW99" s="15">
        <v>64.186046511627893</v>
      </c>
      <c r="AX99" s="1"/>
      <c r="AY99" s="1">
        <v>6.9767441860465098</v>
      </c>
      <c r="AZ99" s="15">
        <v>6.9767441860465098</v>
      </c>
      <c r="BA99" s="1"/>
      <c r="BB99" s="1">
        <v>163.90697674418601</v>
      </c>
      <c r="BC99" s="15">
        <v>163.90697674418601</v>
      </c>
      <c r="BD99" s="1"/>
      <c r="BE99" s="1">
        <v>374.51162790697703</v>
      </c>
      <c r="BF99" s="15">
        <v>374.51162790697703</v>
      </c>
      <c r="BG99" s="1"/>
      <c r="BH99" s="1">
        <v>1480</v>
      </c>
      <c r="BI99" s="15">
        <v>1480</v>
      </c>
      <c r="BJ99" s="15"/>
      <c r="BK99" s="1"/>
      <c r="BL99" s="1">
        <v>797.39534883720899</v>
      </c>
      <c r="BM99" s="15">
        <v>797.39534883720899</v>
      </c>
      <c r="BN99" s="1"/>
      <c r="BO99" s="1"/>
      <c r="BP99" s="1"/>
      <c r="BQ99" s="1">
        <v>402.60465116279101</v>
      </c>
      <c r="BR99" s="15">
        <v>402.60465116279101</v>
      </c>
      <c r="BS99" s="15"/>
      <c r="BT99" s="15">
        <v>69470</v>
      </c>
      <c r="BU99" s="15"/>
      <c r="BV99" s="1"/>
      <c r="BW99" s="1">
        <v>2042.2325581395301</v>
      </c>
      <c r="BX99" s="15">
        <v>2042.2325581395301</v>
      </c>
      <c r="BY99" s="15">
        <v>98201.45116279069</v>
      </c>
    </row>
    <row r="100" spans="1:77" x14ac:dyDescent="0.25">
      <c r="A100" t="s">
        <v>104</v>
      </c>
      <c r="B100" s="15"/>
      <c r="C100" s="1"/>
      <c r="D100" s="1"/>
      <c r="E100" s="15"/>
      <c r="F100" s="1"/>
      <c r="G100" s="1">
        <v>3725.8132097137241</v>
      </c>
      <c r="H100" s="15">
        <v>3725.8132097137241</v>
      </c>
      <c r="I100" s="1"/>
      <c r="J100" s="1">
        <v>420.28384804052865</v>
      </c>
      <c r="K100" s="15">
        <v>420.28384804052865</v>
      </c>
      <c r="L100" s="1"/>
      <c r="M100" s="1">
        <v>81.954809935430404</v>
      </c>
      <c r="N100" s="15">
        <v>81.954809935430404</v>
      </c>
      <c r="O100" s="1"/>
      <c r="P100" s="1">
        <v>32350</v>
      </c>
      <c r="Q100" s="1">
        <v>189.532710280374</v>
      </c>
      <c r="R100" s="15">
        <v>32539.532710280375</v>
      </c>
      <c r="S100" s="15">
        <v>913.7508260608297</v>
      </c>
      <c r="T100" s="15">
        <v>672.43228375355147</v>
      </c>
      <c r="U100" s="1"/>
      <c r="V100" s="1">
        <v>1892.2745696561594</v>
      </c>
      <c r="W100" s="15">
        <v>1892.2745696561594</v>
      </c>
      <c r="X100" s="15">
        <v>20.473393495336303</v>
      </c>
      <c r="Y100" s="15">
        <v>21.760087160580504</v>
      </c>
      <c r="Z100" s="15">
        <v>7541.9300237893995</v>
      </c>
      <c r="AA100" s="15"/>
      <c r="AB100" s="15"/>
      <c r="AC100" s="15"/>
      <c r="AD100" s="1"/>
      <c r="AE100" s="1"/>
      <c r="AF100" s="15"/>
      <c r="AG100" s="15">
        <v>38300</v>
      </c>
      <c r="AH100" s="1">
        <v>4940</v>
      </c>
      <c r="AI100" s="1">
        <v>38383</v>
      </c>
      <c r="AJ100" s="15">
        <v>43323</v>
      </c>
      <c r="AK100" s="15">
        <v>240.03984681216838</v>
      </c>
      <c r="AL100" s="1"/>
      <c r="AM100" s="1">
        <v>27.908831692158554</v>
      </c>
      <c r="AN100" s="15">
        <v>27.908831692158554</v>
      </c>
      <c r="AO100" s="1">
        <v>500</v>
      </c>
      <c r="AP100" s="1">
        <v>1533.9526816224684</v>
      </c>
      <c r="AQ100" s="15">
        <v>2033.9526816224684</v>
      </c>
      <c r="AR100" s="15">
        <v>155.96801308100117</v>
      </c>
      <c r="AS100" s="15">
        <v>235.1058711823313</v>
      </c>
      <c r="AT100" s="1"/>
      <c r="AU100" s="1">
        <v>11.457928945229021</v>
      </c>
      <c r="AV100" s="15">
        <v>11.457928945229021</v>
      </c>
      <c r="AW100" s="15">
        <v>322.80291441750569</v>
      </c>
      <c r="AX100" s="1"/>
      <c r="AY100" s="1">
        <v>51.634658429968795</v>
      </c>
      <c r="AZ100" s="15">
        <v>51.634658429968795</v>
      </c>
      <c r="BA100" s="1">
        <v>180</v>
      </c>
      <c r="BB100" s="1">
        <v>1491.0366796935139</v>
      </c>
      <c r="BC100" s="15">
        <v>1671.0366796935139</v>
      </c>
      <c r="BD100" s="1">
        <v>610</v>
      </c>
      <c r="BE100" s="1">
        <v>3472.2592093899293</v>
      </c>
      <c r="BF100" s="15">
        <v>4082.2592093899293</v>
      </c>
      <c r="BG100" s="1"/>
      <c r="BH100" s="1">
        <v>17984.33500590847</v>
      </c>
      <c r="BI100" s="15">
        <v>17984.33500590847</v>
      </c>
      <c r="BJ100" s="15"/>
      <c r="BK100" s="1"/>
      <c r="BL100" s="1">
        <v>5011.110773100756</v>
      </c>
      <c r="BM100" s="15">
        <v>5011.110773100756</v>
      </c>
      <c r="BN100" s="1"/>
      <c r="BO100" s="1"/>
      <c r="BP100" s="1">
        <v>3400</v>
      </c>
      <c r="BQ100" s="1">
        <v>4851.8597848525606</v>
      </c>
      <c r="BR100" s="15">
        <v>8251.8597848525606</v>
      </c>
      <c r="BS100" s="15">
        <v>400</v>
      </c>
      <c r="BT100" s="15">
        <v>117140</v>
      </c>
      <c r="BU100" s="15">
        <v>3500</v>
      </c>
      <c r="BV100" s="1">
        <v>5820</v>
      </c>
      <c r="BW100" s="1">
        <v>23783.228548201343</v>
      </c>
      <c r="BX100" s="15">
        <v>29603.228548201343</v>
      </c>
      <c r="BY100" s="15">
        <v>320175.9065092153</v>
      </c>
    </row>
    <row r="101" spans="1:77" x14ac:dyDescent="0.25">
      <c r="A101" t="s">
        <v>105</v>
      </c>
      <c r="B101" s="15"/>
      <c r="C101" s="1"/>
      <c r="D101" s="1"/>
      <c r="E101" s="15"/>
      <c r="F101" s="1"/>
      <c r="G101" s="1">
        <v>2791.3531713462821</v>
      </c>
      <c r="H101" s="15">
        <v>2791.3531713462821</v>
      </c>
      <c r="I101" s="1"/>
      <c r="J101" s="1">
        <v>943.78795201853575</v>
      </c>
      <c r="K101" s="15">
        <v>943.78795201853575</v>
      </c>
      <c r="L101" s="1"/>
      <c r="M101" s="1">
        <v>61.784732171771644</v>
      </c>
      <c r="N101" s="15">
        <v>61.784732171771644</v>
      </c>
      <c r="O101" s="1">
        <v>108.372955125319</v>
      </c>
      <c r="P101" s="1">
        <v>43743</v>
      </c>
      <c r="Q101" s="1">
        <v>28.981565627160418</v>
      </c>
      <c r="R101" s="15">
        <v>43771.98156562716</v>
      </c>
      <c r="S101" s="15">
        <v>1087.2813447986568</v>
      </c>
      <c r="T101" s="15">
        <v>950.86874111893258</v>
      </c>
      <c r="U101" s="1"/>
      <c r="V101" s="1">
        <v>1664.7701570721235</v>
      </c>
      <c r="W101" s="15">
        <v>1664.7701570721235</v>
      </c>
      <c r="X101" s="15">
        <v>16.847767541832084</v>
      </c>
      <c r="Y101" s="15">
        <v>12.636298073150575</v>
      </c>
      <c r="Z101" s="15">
        <v>12425.37896903514</v>
      </c>
      <c r="AA101" s="15"/>
      <c r="AB101" s="15"/>
      <c r="AC101" s="15"/>
      <c r="AD101" s="1"/>
      <c r="AE101" s="1"/>
      <c r="AF101" s="15"/>
      <c r="AG101" s="15">
        <v>35450</v>
      </c>
      <c r="AH101" s="1">
        <v>4525</v>
      </c>
      <c r="AI101" s="1">
        <v>40301</v>
      </c>
      <c r="AJ101" s="15">
        <v>44826</v>
      </c>
      <c r="AK101" s="15">
        <v>0.207056557520574</v>
      </c>
      <c r="AL101" s="1"/>
      <c r="AM101" s="1">
        <v>29.045224457205077</v>
      </c>
      <c r="AN101" s="15">
        <v>29.045224457205077</v>
      </c>
      <c r="AO101" s="1"/>
      <c r="AP101" s="1">
        <v>2096.8527129847621</v>
      </c>
      <c r="AQ101" s="15">
        <v>2096.8527129847621</v>
      </c>
      <c r="AR101" s="15">
        <v>86.242168542152314</v>
      </c>
      <c r="AS101" s="15">
        <v>190.18901799995888</v>
      </c>
      <c r="AT101" s="1"/>
      <c r="AU101" s="1">
        <v>27.169940259655917</v>
      </c>
      <c r="AV101" s="15">
        <v>27.169940259655917</v>
      </c>
      <c r="AW101" s="15">
        <v>385.79484714297354</v>
      </c>
      <c r="AX101" s="1"/>
      <c r="AY101" s="1">
        <v>75.441007890355053</v>
      </c>
      <c r="AZ101" s="15">
        <v>75.441007890355053</v>
      </c>
      <c r="BA101" s="1"/>
      <c r="BB101" s="1">
        <v>1464.919316419383</v>
      </c>
      <c r="BC101" s="15">
        <v>1464.919316419383</v>
      </c>
      <c r="BD101" s="1"/>
      <c r="BE101" s="1">
        <v>2870.3839720976175</v>
      </c>
      <c r="BF101" s="15">
        <v>2870.3839720976175</v>
      </c>
      <c r="BG101" s="1"/>
      <c r="BH101" s="1">
        <v>17502.501742709737</v>
      </c>
      <c r="BI101" s="15">
        <v>17502.501742709737</v>
      </c>
      <c r="BJ101" s="15"/>
      <c r="BK101" s="1"/>
      <c r="BL101" s="1">
        <v>4752.0393926615807</v>
      </c>
      <c r="BM101" s="15">
        <v>4752.0393926615807</v>
      </c>
      <c r="BN101" s="1"/>
      <c r="BO101" s="1"/>
      <c r="BP101" s="1"/>
      <c r="BQ101" s="1">
        <v>6632.6611164617316</v>
      </c>
      <c r="BR101" s="15">
        <v>6632.6611164617316</v>
      </c>
      <c r="BS101" s="15"/>
      <c r="BT101" s="15">
        <v>65000</v>
      </c>
      <c r="BU101" s="15">
        <v>1840</v>
      </c>
      <c r="BV101" s="1"/>
      <c r="BW101" s="1">
        <v>27268.091879973479</v>
      </c>
      <c r="BX101" s="15">
        <v>27268.091879973479</v>
      </c>
      <c r="BY101" s="15">
        <v>274332.603050087</v>
      </c>
    </row>
    <row r="102" spans="1:77" x14ac:dyDescent="0.25">
      <c r="A102" t="s">
        <v>106</v>
      </c>
      <c r="B102" s="15"/>
      <c r="C102" s="1"/>
      <c r="D102" s="1"/>
      <c r="E102" s="15"/>
      <c r="F102" s="1"/>
      <c r="G102" s="1">
        <v>330.04182735544487</v>
      </c>
      <c r="H102" s="15">
        <v>330.04182735544487</v>
      </c>
      <c r="I102" s="1"/>
      <c r="J102" s="1">
        <v>137.62378544159853</v>
      </c>
      <c r="K102" s="15">
        <v>137.62378544159853</v>
      </c>
      <c r="L102" s="1"/>
      <c r="M102" s="1">
        <v>1.6835328446153981</v>
      </c>
      <c r="N102" s="15">
        <v>1.6835328446153981</v>
      </c>
      <c r="O102" s="1">
        <v>2.9192902117916399</v>
      </c>
      <c r="P102" s="1">
        <v>50230</v>
      </c>
      <c r="Q102" s="1">
        <v>1.378090076981102</v>
      </c>
      <c r="R102" s="15">
        <v>50231.378090076978</v>
      </c>
      <c r="S102" s="15">
        <v>108.03345880417353</v>
      </c>
      <c r="T102" s="15">
        <v>105.76615888253288</v>
      </c>
      <c r="U102" s="1"/>
      <c r="V102" s="1">
        <v>232.03915040681298</v>
      </c>
      <c r="W102" s="15">
        <v>232.03915040681298</v>
      </c>
      <c r="X102" s="15">
        <v>1.6012159931758019</v>
      </c>
      <c r="Y102" s="15">
        <v>2.2577192479564783</v>
      </c>
      <c r="Z102" s="15">
        <v>1172.0539974399501</v>
      </c>
      <c r="AA102" s="15"/>
      <c r="AB102" s="15"/>
      <c r="AC102" s="15"/>
      <c r="AD102" s="1"/>
      <c r="AE102" s="1"/>
      <c r="AF102" s="15"/>
      <c r="AG102" s="15">
        <v>75670</v>
      </c>
      <c r="AH102" s="1">
        <v>11846</v>
      </c>
      <c r="AI102" s="1">
        <v>117282</v>
      </c>
      <c r="AJ102" s="15">
        <v>129128</v>
      </c>
      <c r="AK102" s="15">
        <v>12.309342047154932</v>
      </c>
      <c r="AL102" s="1"/>
      <c r="AM102" s="1">
        <v>1.647191580448077</v>
      </c>
      <c r="AN102" s="15">
        <v>1.647191580448077</v>
      </c>
      <c r="AO102" s="1">
        <v>550</v>
      </c>
      <c r="AP102" s="1">
        <v>214.76646181982005</v>
      </c>
      <c r="AQ102" s="15">
        <v>764.76646181982005</v>
      </c>
      <c r="AR102" s="15">
        <v>14.678675051713718</v>
      </c>
      <c r="AS102" s="15">
        <v>18.256233282606111</v>
      </c>
      <c r="AT102" s="1">
        <v>180</v>
      </c>
      <c r="AU102" s="1">
        <v>2.3879663158850803</v>
      </c>
      <c r="AV102" s="15">
        <v>182.38796631588508</v>
      </c>
      <c r="AW102" s="15">
        <v>35.188388275894589</v>
      </c>
      <c r="AX102" s="1">
        <v>80</v>
      </c>
      <c r="AY102" s="1">
        <v>5.7999403281753512</v>
      </c>
      <c r="AZ102" s="15">
        <v>85.799940328175353</v>
      </c>
      <c r="BA102" s="1">
        <v>290</v>
      </c>
      <c r="BB102" s="1">
        <v>173.98659224356851</v>
      </c>
      <c r="BC102" s="15">
        <v>463.98659224356851</v>
      </c>
      <c r="BD102" s="1">
        <v>560</v>
      </c>
      <c r="BE102" s="1">
        <v>355.19778364462115</v>
      </c>
      <c r="BF102" s="15">
        <v>915.19778364462115</v>
      </c>
      <c r="BG102" s="1"/>
      <c r="BH102" s="1">
        <v>2052.161654652245</v>
      </c>
      <c r="BI102" s="15">
        <v>2052.161654652245</v>
      </c>
      <c r="BJ102" s="15"/>
      <c r="BK102" s="1"/>
      <c r="BL102" s="1">
        <v>592.53023535406203</v>
      </c>
      <c r="BM102" s="15">
        <v>592.53023535406203</v>
      </c>
      <c r="BN102" s="1"/>
      <c r="BO102" s="1"/>
      <c r="BP102" s="1"/>
      <c r="BQ102" s="1">
        <v>662.04216493804427</v>
      </c>
      <c r="BR102" s="15">
        <v>662.04216493804427</v>
      </c>
      <c r="BS102" s="15">
        <v>140</v>
      </c>
      <c r="BT102" s="15">
        <v>164160</v>
      </c>
      <c r="BU102" s="15">
        <v>24520</v>
      </c>
      <c r="BV102" s="1">
        <v>7260</v>
      </c>
      <c r="BW102" s="1">
        <v>2663.1800374767599</v>
      </c>
      <c r="BX102" s="15">
        <v>9923.180037476759</v>
      </c>
      <c r="BY102" s="15">
        <v>461667.53089371603</v>
      </c>
    </row>
    <row r="103" spans="1:77" x14ac:dyDescent="0.25">
      <c r="A103" t="s">
        <v>107</v>
      </c>
      <c r="B103" s="15"/>
      <c r="C103" s="1"/>
      <c r="D103" s="1"/>
      <c r="E103" s="15"/>
      <c r="F103" s="1"/>
      <c r="G103" s="1">
        <v>4456.8163632038568</v>
      </c>
      <c r="H103" s="15">
        <v>4456.8163632038568</v>
      </c>
      <c r="I103" s="1"/>
      <c r="J103" s="1">
        <v>2344.999011009415</v>
      </c>
      <c r="K103" s="15">
        <v>2344.999011009415</v>
      </c>
      <c r="L103" s="1"/>
      <c r="M103" s="1">
        <v>19.241090566892847</v>
      </c>
      <c r="N103" s="15">
        <v>19.241090566892847</v>
      </c>
      <c r="O103" s="1">
        <v>34.60811083855836</v>
      </c>
      <c r="P103" s="1">
        <v>71710</v>
      </c>
      <c r="Q103" s="1">
        <v>121.71481408043026</v>
      </c>
      <c r="R103" s="15">
        <v>71831.714814080435</v>
      </c>
      <c r="S103" s="15">
        <v>1199.7639694604229</v>
      </c>
      <c r="T103" s="15">
        <v>1230.3935440181394</v>
      </c>
      <c r="U103" s="1"/>
      <c r="V103" s="1">
        <v>1662.1108468015327</v>
      </c>
      <c r="W103" s="15">
        <v>1662.1108468015327</v>
      </c>
      <c r="X103" s="15">
        <v>41.868047236880926</v>
      </c>
      <c r="Y103" s="15">
        <v>33.144907462324809</v>
      </c>
      <c r="Z103" s="15">
        <v>12863.791996384363</v>
      </c>
      <c r="AA103" s="15"/>
      <c r="AB103" s="15"/>
      <c r="AC103" s="15"/>
      <c r="AD103" s="1"/>
      <c r="AE103" s="1"/>
      <c r="AF103" s="15"/>
      <c r="AG103" s="15">
        <v>163360</v>
      </c>
      <c r="AH103" s="1">
        <v>15720</v>
      </c>
      <c r="AI103" s="1">
        <v>137440</v>
      </c>
      <c r="AJ103" s="15">
        <v>153160</v>
      </c>
      <c r="AK103" s="15">
        <v>2.8987918052880399</v>
      </c>
      <c r="AL103" s="1"/>
      <c r="AM103" s="1">
        <v>38.335084568341102</v>
      </c>
      <c r="AN103" s="15">
        <v>38.335084568341102</v>
      </c>
      <c r="AO103" s="1"/>
      <c r="AP103" s="1">
        <v>2359.4458915478526</v>
      </c>
      <c r="AQ103" s="15">
        <v>2359.4458915478526</v>
      </c>
      <c r="AR103" s="15">
        <v>73.291499825113092</v>
      </c>
      <c r="AS103" s="15">
        <v>229.8897777141627</v>
      </c>
      <c r="AT103" s="1"/>
      <c r="AU103" s="1">
        <v>57.191033587099305</v>
      </c>
      <c r="AV103" s="15">
        <v>57.191033587099305</v>
      </c>
      <c r="AW103" s="15">
        <v>371.94453377458666</v>
      </c>
      <c r="AX103" s="1"/>
      <c r="AY103" s="1">
        <v>74.402630186475619</v>
      </c>
      <c r="AZ103" s="15">
        <v>74.402630186475619</v>
      </c>
      <c r="BA103" s="1"/>
      <c r="BB103" s="1">
        <v>1667.1865243379696</v>
      </c>
      <c r="BC103" s="15">
        <v>1667.1865243379696</v>
      </c>
      <c r="BD103" s="1"/>
      <c r="BE103" s="1">
        <v>3840.8981225342663</v>
      </c>
      <c r="BF103" s="15">
        <v>3840.8981225342663</v>
      </c>
      <c r="BG103" s="1"/>
      <c r="BH103" s="1">
        <v>19225.695420128879</v>
      </c>
      <c r="BI103" s="15">
        <v>19225.695420128879</v>
      </c>
      <c r="BJ103" s="15"/>
      <c r="BK103" s="1"/>
      <c r="BL103" s="1">
        <v>6389.0796433427213</v>
      </c>
      <c r="BM103" s="15">
        <v>6389.0796433427213</v>
      </c>
      <c r="BN103" s="1">
        <v>110980</v>
      </c>
      <c r="BO103" s="1"/>
      <c r="BP103" s="1"/>
      <c r="BQ103" s="1">
        <v>6824.6204020135228</v>
      </c>
      <c r="BR103" s="15">
        <v>117804.62040201352</v>
      </c>
      <c r="BS103" s="15">
        <v>60</v>
      </c>
      <c r="BT103" s="15">
        <v>289570</v>
      </c>
      <c r="BU103" s="15">
        <v>44780</v>
      </c>
      <c r="BV103" s="1">
        <v>2120</v>
      </c>
      <c r="BW103" s="1">
        <v>33726.638554860045</v>
      </c>
      <c r="BX103" s="15">
        <v>35846.638554860045</v>
      </c>
      <c r="BY103" s="15">
        <v>934629.97061128914</v>
      </c>
    </row>
    <row r="104" spans="1:77" x14ac:dyDescent="0.25">
      <c r="A104" t="s">
        <v>108</v>
      </c>
      <c r="B104" s="15"/>
      <c r="C104" s="1"/>
      <c r="D104" s="1"/>
      <c r="E104" s="15"/>
      <c r="F104" s="1"/>
      <c r="G104" s="1">
        <v>237.35894542982982</v>
      </c>
      <c r="H104" s="15">
        <v>237.35894542982982</v>
      </c>
      <c r="I104" s="1"/>
      <c r="J104" s="1">
        <v>82.9811850400976</v>
      </c>
      <c r="K104" s="15">
        <v>82.9811850400976</v>
      </c>
      <c r="L104" s="1"/>
      <c r="M104" s="1">
        <v>16.227819118488799</v>
      </c>
      <c r="N104" s="15">
        <v>16.227819118488799</v>
      </c>
      <c r="O104" s="1">
        <v>40.870062965083001</v>
      </c>
      <c r="P104" s="1">
        <v>30440</v>
      </c>
      <c r="Q104" s="1">
        <v>2.28391528334287</v>
      </c>
      <c r="R104" s="15">
        <v>30442.283915283344</v>
      </c>
      <c r="S104" s="15">
        <v>86.725240569145001</v>
      </c>
      <c r="T104" s="15">
        <v>82.91527134661213</v>
      </c>
      <c r="U104" s="1"/>
      <c r="V104" s="1">
        <v>132.141251508794</v>
      </c>
      <c r="W104" s="15">
        <v>132.141251508794</v>
      </c>
      <c r="X104" s="15">
        <v>2.6037353770572009</v>
      </c>
      <c r="Y104" s="15">
        <v>1.4948576614182238</v>
      </c>
      <c r="Z104" s="15">
        <v>1943.5561540879801</v>
      </c>
      <c r="AA104" s="15"/>
      <c r="AB104" s="15"/>
      <c r="AC104" s="15"/>
      <c r="AD104" s="1"/>
      <c r="AE104" s="1"/>
      <c r="AF104" s="15"/>
      <c r="AG104" s="15">
        <v>38260</v>
      </c>
      <c r="AH104" s="1">
        <v>8840</v>
      </c>
      <c r="AI104" s="1">
        <v>83360</v>
      </c>
      <c r="AJ104" s="15">
        <v>92200</v>
      </c>
      <c r="AK104" s="15"/>
      <c r="AL104" s="1"/>
      <c r="AM104" s="1">
        <v>1.884241017123012</v>
      </c>
      <c r="AN104" s="15">
        <v>1.884241017123012</v>
      </c>
      <c r="AO104" s="1">
        <v>810</v>
      </c>
      <c r="AP104" s="1">
        <v>144.42471281597079</v>
      </c>
      <c r="AQ104" s="15">
        <v>954.42471281597079</v>
      </c>
      <c r="AR104" s="15">
        <v>9.8319885955541615</v>
      </c>
      <c r="AS104" s="15">
        <v>22.58014296485722</v>
      </c>
      <c r="AT104" s="1">
        <v>230</v>
      </c>
      <c r="AU104" s="1">
        <v>2.6670993945533903</v>
      </c>
      <c r="AV104" s="15">
        <v>232.66709939455339</v>
      </c>
      <c r="AW104" s="15">
        <v>43.683902510852761</v>
      </c>
      <c r="AX104" s="1">
        <v>120</v>
      </c>
      <c r="AY104" s="1">
        <v>3.3739532232837064</v>
      </c>
      <c r="AZ104" s="15">
        <v>123.37395322328371</v>
      </c>
      <c r="BA104" s="1">
        <v>495</v>
      </c>
      <c r="BB104" s="1">
        <v>104.9687279811268</v>
      </c>
      <c r="BC104" s="15">
        <v>599.96872798112679</v>
      </c>
      <c r="BD104" s="1">
        <v>730</v>
      </c>
      <c r="BE104" s="1">
        <v>286.5308505619837</v>
      </c>
      <c r="BF104" s="15">
        <v>1016.5308505619837</v>
      </c>
      <c r="BG104" s="1"/>
      <c r="BH104" s="1">
        <v>1546.1959514029109</v>
      </c>
      <c r="BI104" s="15">
        <v>1546.1959514029109</v>
      </c>
      <c r="BJ104" s="15"/>
      <c r="BK104" s="1"/>
      <c r="BL104" s="1">
        <v>428.71826180288059</v>
      </c>
      <c r="BM104" s="15">
        <v>428.71826180288059</v>
      </c>
      <c r="BN104" s="1"/>
      <c r="BO104" s="1"/>
      <c r="BP104" s="1"/>
      <c r="BQ104" s="1">
        <v>736.13701800462434</v>
      </c>
      <c r="BR104" s="15">
        <v>736.13701800462434</v>
      </c>
      <c r="BS104" s="15">
        <v>360</v>
      </c>
      <c r="BT104" s="15">
        <v>207260</v>
      </c>
      <c r="BU104" s="15"/>
      <c r="BV104" s="1">
        <v>7205</v>
      </c>
      <c r="BW104" s="1">
        <v>2366.8477553289581</v>
      </c>
      <c r="BX104" s="15">
        <v>9571.8477553289576</v>
      </c>
      <c r="BY104" s="15">
        <v>386437.00304399256</v>
      </c>
    </row>
    <row r="105" spans="1:77" x14ac:dyDescent="0.25">
      <c r="A105" t="s">
        <v>109</v>
      </c>
      <c r="B105" s="15"/>
      <c r="C105" s="1"/>
      <c r="D105" s="1"/>
      <c r="E105" s="15"/>
      <c r="F105" s="1"/>
      <c r="G105" s="1">
        <v>10518.167339254174</v>
      </c>
      <c r="H105" s="15">
        <v>10518.167339254174</v>
      </c>
      <c r="I105" s="1"/>
      <c r="J105" s="1">
        <v>4677.3455668874722</v>
      </c>
      <c r="K105" s="15">
        <v>4677.3455668874722</v>
      </c>
      <c r="L105" s="1"/>
      <c r="M105" s="1">
        <v>1.4958068453882434</v>
      </c>
      <c r="N105" s="15">
        <v>1.4958068453882434</v>
      </c>
      <c r="O105" s="1">
        <v>0.50562809545249898</v>
      </c>
      <c r="P105" s="1">
        <v>51160</v>
      </c>
      <c r="Q105" s="1">
        <v>2.8687191506730527</v>
      </c>
      <c r="R105" s="15">
        <v>51162.868719150676</v>
      </c>
      <c r="S105" s="15">
        <v>3495.0576064593652</v>
      </c>
      <c r="T105" s="15">
        <v>3464.7885841520497</v>
      </c>
      <c r="U105" s="1"/>
      <c r="V105" s="1">
        <v>7623.5666690861217</v>
      </c>
      <c r="W105" s="15">
        <v>7623.5666690861217</v>
      </c>
      <c r="X105" s="15">
        <v>46.878370116955153</v>
      </c>
      <c r="Y105" s="15">
        <v>72.982815986004695</v>
      </c>
      <c r="Z105" s="15">
        <v>35888.828028182346</v>
      </c>
      <c r="AA105" s="15"/>
      <c r="AB105" s="15"/>
      <c r="AC105" s="15"/>
      <c r="AD105" s="1"/>
      <c r="AE105" s="1"/>
      <c r="AF105" s="15"/>
      <c r="AG105" s="15">
        <v>59570</v>
      </c>
      <c r="AH105" s="1">
        <v>8507</v>
      </c>
      <c r="AI105" s="1">
        <v>72132</v>
      </c>
      <c r="AJ105" s="15">
        <v>80639</v>
      </c>
      <c r="AK105" s="15">
        <v>391.33577618563396</v>
      </c>
      <c r="AL105" s="1"/>
      <c r="AM105" s="1">
        <v>48.974438907431391</v>
      </c>
      <c r="AN105" s="15">
        <v>48.974438907431391</v>
      </c>
      <c r="AO105" s="1"/>
      <c r="AP105" s="1">
        <v>7060.1408623031894</v>
      </c>
      <c r="AQ105" s="15">
        <v>7060.1408623031894</v>
      </c>
      <c r="AR105" s="15">
        <v>469.73721892962533</v>
      </c>
      <c r="AS105" s="15">
        <v>551.48642561150371</v>
      </c>
      <c r="AT105" s="1"/>
      <c r="AU105" s="1">
        <v>77.708316296102325</v>
      </c>
      <c r="AV105" s="15">
        <v>77.708316296102325</v>
      </c>
      <c r="AW105" s="15">
        <v>1091.1278220736533</v>
      </c>
      <c r="AX105" s="1"/>
      <c r="AY105" s="1">
        <v>189.85488978738749</v>
      </c>
      <c r="AZ105" s="15">
        <v>189.85488978738749</v>
      </c>
      <c r="BA105" s="1"/>
      <c r="BB105" s="1">
        <v>5691.5593368976079</v>
      </c>
      <c r="BC105" s="15">
        <v>5691.5593368976079</v>
      </c>
      <c r="BD105" s="1"/>
      <c r="BE105" s="1">
        <v>11331.68229576603</v>
      </c>
      <c r="BF105" s="15">
        <v>11331.68229576603</v>
      </c>
      <c r="BG105" s="1"/>
      <c r="BH105" s="1">
        <v>66423.664094584718</v>
      </c>
      <c r="BI105" s="15">
        <v>66423.664094584718</v>
      </c>
      <c r="BJ105" s="15"/>
      <c r="BK105" s="1"/>
      <c r="BL105" s="1">
        <v>19155.564465153322</v>
      </c>
      <c r="BM105" s="15">
        <v>19155.564465153322</v>
      </c>
      <c r="BN105" s="1">
        <v>15929</v>
      </c>
      <c r="BO105" s="1"/>
      <c r="BP105" s="1"/>
      <c r="BQ105" s="1">
        <v>21088.873240764984</v>
      </c>
      <c r="BR105" s="15">
        <v>37017.87324076498</v>
      </c>
      <c r="BS105" s="15"/>
      <c r="BT105" s="15">
        <v>295860</v>
      </c>
      <c r="BU105" s="15"/>
      <c r="BV105" s="1"/>
      <c r="BW105" s="1">
        <v>85248.80226886124</v>
      </c>
      <c r="BX105" s="15">
        <v>85248.80226886124</v>
      </c>
      <c r="BY105" s="15">
        <v>787770.99658633838</v>
      </c>
    </row>
    <row r="106" spans="1:77" x14ac:dyDescent="0.25">
      <c r="A106" t="s">
        <v>110</v>
      </c>
      <c r="B106" s="15"/>
      <c r="C106" s="1"/>
      <c r="D106" s="1"/>
      <c r="E106" s="15"/>
      <c r="F106" s="1"/>
      <c r="G106" s="1">
        <v>62.241930277932411</v>
      </c>
      <c r="H106" s="15">
        <v>62.241930277932411</v>
      </c>
      <c r="I106" s="1"/>
      <c r="J106" s="1">
        <v>10.01598323260621</v>
      </c>
      <c r="K106" s="15">
        <v>10.01598323260621</v>
      </c>
      <c r="L106" s="1"/>
      <c r="M106" s="1">
        <v>1.1799065420560699</v>
      </c>
      <c r="N106" s="15">
        <v>1.1799065420560699</v>
      </c>
      <c r="O106" s="1"/>
      <c r="P106" s="1">
        <v>8440</v>
      </c>
      <c r="Q106" s="1">
        <v>2.7336448598130798</v>
      </c>
      <c r="R106" s="15">
        <v>8442.7336448598126</v>
      </c>
      <c r="S106" s="15">
        <v>16.052932949046038</v>
      </c>
      <c r="T106" s="15">
        <v>12.592550158384009</v>
      </c>
      <c r="U106" s="1"/>
      <c r="V106" s="1">
        <v>33.928642366635692</v>
      </c>
      <c r="W106" s="15">
        <v>33.928642366635692</v>
      </c>
      <c r="X106" s="15">
        <v>0.33222571427980252</v>
      </c>
      <c r="Y106" s="15">
        <v>0.3759952019266774</v>
      </c>
      <c r="Z106" s="15">
        <v>138.70741942692069</v>
      </c>
      <c r="AA106" s="15"/>
      <c r="AB106" s="15"/>
      <c r="AC106" s="15"/>
      <c r="AD106" s="1"/>
      <c r="AE106" s="1"/>
      <c r="AF106" s="15"/>
      <c r="AG106" s="15">
        <v>9690</v>
      </c>
      <c r="AH106" s="1">
        <v>803</v>
      </c>
      <c r="AI106" s="1">
        <v>8103</v>
      </c>
      <c r="AJ106" s="15">
        <v>8906</v>
      </c>
      <c r="AK106" s="15">
        <v>3.7420678682195412</v>
      </c>
      <c r="AL106" s="1"/>
      <c r="AM106" s="1">
        <v>0.44147343679847056</v>
      </c>
      <c r="AN106" s="15">
        <v>0.44147343679847056</v>
      </c>
      <c r="AO106" s="1">
        <v>560</v>
      </c>
      <c r="AP106" s="1">
        <v>28.175541153979047</v>
      </c>
      <c r="AQ106" s="15">
        <v>588.175541153979</v>
      </c>
      <c r="AR106" s="15">
        <v>2.6527420295912263</v>
      </c>
      <c r="AS106" s="15">
        <v>3.8414535741404721</v>
      </c>
      <c r="AT106" s="1">
        <v>20</v>
      </c>
      <c r="AU106" s="1">
        <v>0.2343948820551231</v>
      </c>
      <c r="AV106" s="15">
        <v>20.234394882055124</v>
      </c>
      <c r="AW106" s="15">
        <v>5.5537246104539681</v>
      </c>
      <c r="AX106" s="1">
        <v>80</v>
      </c>
      <c r="AY106" s="1">
        <v>0.90866229136450305</v>
      </c>
      <c r="AZ106" s="15">
        <v>80.908662291364507</v>
      </c>
      <c r="BA106" s="1">
        <v>180</v>
      </c>
      <c r="BB106" s="1">
        <v>26.383700516636029</v>
      </c>
      <c r="BC106" s="15">
        <v>206.38370051663603</v>
      </c>
      <c r="BD106" s="1">
        <v>160</v>
      </c>
      <c r="BE106" s="1">
        <v>59.392083696275201</v>
      </c>
      <c r="BF106" s="15">
        <v>219.39208369627519</v>
      </c>
      <c r="BG106" s="1"/>
      <c r="BH106" s="1">
        <v>314.50659140236542</v>
      </c>
      <c r="BI106" s="15">
        <v>314.50659140236542</v>
      </c>
      <c r="BJ106" s="15"/>
      <c r="BK106" s="1"/>
      <c r="BL106" s="1">
        <v>88.308092067557894</v>
      </c>
      <c r="BM106" s="15">
        <v>88.308092067557894</v>
      </c>
      <c r="BN106" s="1"/>
      <c r="BO106" s="1"/>
      <c r="BP106" s="1"/>
      <c r="BQ106" s="1">
        <v>85.59725047018631</v>
      </c>
      <c r="BR106" s="15">
        <v>85.59725047018631</v>
      </c>
      <c r="BS106" s="15"/>
      <c r="BT106" s="15">
        <v>20060</v>
      </c>
      <c r="BU106" s="15"/>
      <c r="BV106" s="1">
        <v>5370</v>
      </c>
      <c r="BW106" s="1">
        <v>413.22141277293031</v>
      </c>
      <c r="BX106" s="15">
        <v>5783.2214127729303</v>
      </c>
      <c r="BY106" s="15">
        <v>54777.12042150215</v>
      </c>
    </row>
    <row r="107" spans="1:77" x14ac:dyDescent="0.25">
      <c r="A107" t="s">
        <v>111</v>
      </c>
      <c r="B107" s="15"/>
      <c r="C107" s="1"/>
      <c r="D107" s="1"/>
      <c r="E107" s="15"/>
      <c r="F107" s="1"/>
      <c r="G107" s="1">
        <v>73.418891684420501</v>
      </c>
      <c r="H107" s="15">
        <v>73.418891684420501</v>
      </c>
      <c r="I107" s="1"/>
      <c r="J107" s="1">
        <v>27.183671234552833</v>
      </c>
      <c r="K107" s="15">
        <v>27.183671234552833</v>
      </c>
      <c r="L107" s="1"/>
      <c r="M107" s="1">
        <v>0.56131555248049703</v>
      </c>
      <c r="N107" s="15">
        <v>0.56131555248049703</v>
      </c>
      <c r="O107" s="1">
        <v>0.50562809545249898</v>
      </c>
      <c r="P107" s="1">
        <v>368080</v>
      </c>
      <c r="Q107" s="1">
        <v>0.50278572493456597</v>
      </c>
      <c r="R107" s="15">
        <v>368080.50278572494</v>
      </c>
      <c r="S107" s="15">
        <v>30.246015276884187</v>
      </c>
      <c r="T107" s="15">
        <v>17.72177952119862</v>
      </c>
      <c r="U107" s="1"/>
      <c r="V107" s="1">
        <v>23.393757916880549</v>
      </c>
      <c r="W107" s="15">
        <v>23.393757916880549</v>
      </c>
      <c r="X107" s="15">
        <v>0.27480605490435228</v>
      </c>
      <c r="Y107" s="15">
        <v>0.55756913895007831</v>
      </c>
      <c r="Z107" s="15">
        <v>186.06204240558549</v>
      </c>
      <c r="AA107" s="15"/>
      <c r="AB107" s="15"/>
      <c r="AC107" s="15"/>
      <c r="AD107" s="1"/>
      <c r="AE107" s="1"/>
      <c r="AF107" s="15"/>
      <c r="AG107" s="15">
        <v>573380</v>
      </c>
      <c r="AH107" s="1">
        <v>92770</v>
      </c>
      <c r="AI107" s="1">
        <v>725620</v>
      </c>
      <c r="AJ107" s="15">
        <v>818390</v>
      </c>
      <c r="AK107" s="15">
        <v>2.48467869024689</v>
      </c>
      <c r="AL107" s="1">
        <v>263</v>
      </c>
      <c r="AM107" s="1">
        <v>0.576328011749484</v>
      </c>
      <c r="AN107" s="15">
        <v>263.57632801174947</v>
      </c>
      <c r="AO107" s="1">
        <v>13890</v>
      </c>
      <c r="AP107" s="1">
        <v>32.264558368247648</v>
      </c>
      <c r="AQ107" s="15">
        <v>13922.264558368248</v>
      </c>
      <c r="AR107" s="15">
        <v>1.356169768350705</v>
      </c>
      <c r="AS107" s="15">
        <v>2.7285467959925631</v>
      </c>
      <c r="AT107" s="1">
        <v>1004</v>
      </c>
      <c r="AU107" s="1">
        <v>0.18910558397733382</v>
      </c>
      <c r="AV107" s="15">
        <v>1004.1891055839774</v>
      </c>
      <c r="AW107" s="15">
        <v>6.4956901659246498</v>
      </c>
      <c r="AX107" s="1">
        <v>1000</v>
      </c>
      <c r="AY107" s="1">
        <v>0.697892508363403</v>
      </c>
      <c r="AZ107" s="15">
        <v>1000.6978925083635</v>
      </c>
      <c r="BA107" s="1">
        <v>13464</v>
      </c>
      <c r="BB107" s="1">
        <v>25.511799034557441</v>
      </c>
      <c r="BC107" s="15">
        <v>13489.511799034557</v>
      </c>
      <c r="BD107" s="1">
        <v>27543</v>
      </c>
      <c r="BE107" s="1">
        <v>69.584177268430892</v>
      </c>
      <c r="BF107" s="15">
        <v>27612.584177268433</v>
      </c>
      <c r="BG107" s="1">
        <v>2860</v>
      </c>
      <c r="BH107" s="1">
        <v>294.87702153186569</v>
      </c>
      <c r="BI107" s="15">
        <v>3154.8770215318655</v>
      </c>
      <c r="BJ107" s="15"/>
      <c r="BK107" s="1"/>
      <c r="BL107" s="1">
        <v>97.226102048299595</v>
      </c>
      <c r="BM107" s="15">
        <v>97.226102048299595</v>
      </c>
      <c r="BN107" s="1">
        <v>2900</v>
      </c>
      <c r="BO107" s="1"/>
      <c r="BP107" s="1"/>
      <c r="BQ107" s="1">
        <v>112.7710727680122</v>
      </c>
      <c r="BR107" s="15">
        <v>3012.7710727680123</v>
      </c>
      <c r="BS107" s="15">
        <v>2560</v>
      </c>
      <c r="BT107" s="15">
        <v>1498240</v>
      </c>
      <c r="BU107" s="15">
        <v>227400</v>
      </c>
      <c r="BV107" s="1">
        <v>30456</v>
      </c>
      <c r="BW107" s="1">
        <v>445.74113275872099</v>
      </c>
      <c r="BX107" s="15">
        <v>30901.741132758722</v>
      </c>
      <c r="BY107" s="15">
        <v>3582882.9325379091</v>
      </c>
    </row>
    <row r="108" spans="1:77" x14ac:dyDescent="0.25">
      <c r="A108" t="s">
        <v>112</v>
      </c>
      <c r="B108" s="15"/>
      <c r="C108" s="1"/>
      <c r="D108" s="1"/>
      <c r="E108" s="15"/>
      <c r="F108" s="1"/>
      <c r="G108" s="1"/>
      <c r="H108" s="15"/>
      <c r="I108" s="1"/>
      <c r="J108" s="1"/>
      <c r="K108" s="15"/>
      <c r="L108" s="1"/>
      <c r="M108" s="1"/>
      <c r="N108" s="15"/>
      <c r="O108" s="1"/>
      <c r="P108" s="1"/>
      <c r="Q108" s="1"/>
      <c r="R108" s="15"/>
      <c r="S108" s="15"/>
      <c r="T108" s="15"/>
      <c r="U108" s="1"/>
      <c r="V108" s="1"/>
      <c r="W108" s="15"/>
      <c r="X108" s="15"/>
      <c r="Y108" s="15"/>
      <c r="Z108" s="15"/>
      <c r="AA108" s="15"/>
      <c r="AB108" s="15"/>
      <c r="AC108" s="15"/>
      <c r="AD108" s="1"/>
      <c r="AE108" s="1"/>
      <c r="AF108" s="15"/>
      <c r="AG108" s="15"/>
      <c r="AH108" s="1"/>
      <c r="AI108" s="1"/>
      <c r="AJ108" s="15"/>
      <c r="AK108" s="15"/>
      <c r="AL108" s="1"/>
      <c r="AM108" s="1"/>
      <c r="AN108" s="15"/>
      <c r="AO108" s="1"/>
      <c r="AP108" s="1"/>
      <c r="AQ108" s="15"/>
      <c r="AR108" s="15"/>
      <c r="AS108" s="15"/>
      <c r="AT108" s="1"/>
      <c r="AU108" s="1"/>
      <c r="AV108" s="15"/>
      <c r="AW108" s="15"/>
      <c r="AX108" s="1"/>
      <c r="AY108" s="1"/>
      <c r="AZ108" s="15"/>
      <c r="BA108" s="1"/>
      <c r="BB108" s="1"/>
      <c r="BC108" s="15"/>
      <c r="BD108" s="1"/>
      <c r="BE108" s="1"/>
      <c r="BF108" s="15"/>
      <c r="BG108" s="1">
        <v>131160</v>
      </c>
      <c r="BH108" s="1"/>
      <c r="BI108" s="15">
        <v>131160</v>
      </c>
      <c r="BJ108" s="15"/>
      <c r="BK108" s="1">
        <v>10460</v>
      </c>
      <c r="BL108" s="1"/>
      <c r="BM108" s="15">
        <v>10460</v>
      </c>
      <c r="BN108" s="1">
        <v>307780</v>
      </c>
      <c r="BO108" s="1"/>
      <c r="BP108" s="1"/>
      <c r="BQ108" s="1"/>
      <c r="BR108" s="15">
        <v>307780</v>
      </c>
      <c r="BS108" s="15"/>
      <c r="BT108" s="15"/>
      <c r="BU108" s="15"/>
      <c r="BV108" s="1">
        <v>158740</v>
      </c>
      <c r="BW108" s="1"/>
      <c r="BX108" s="15">
        <v>158740</v>
      </c>
      <c r="BY108" s="15">
        <v>608140</v>
      </c>
    </row>
    <row r="109" spans="1:77" x14ac:dyDescent="0.25">
      <c r="A109" t="s">
        <v>113</v>
      </c>
      <c r="B109" s="15"/>
      <c r="C109" s="1"/>
      <c r="D109" s="1"/>
      <c r="E109" s="15"/>
      <c r="F109" s="1"/>
      <c r="G109" s="1">
        <v>305.91362126245798</v>
      </c>
      <c r="H109" s="15">
        <v>305.91362126245798</v>
      </c>
      <c r="I109" s="1"/>
      <c r="J109" s="1">
        <v>52.890365448505001</v>
      </c>
      <c r="K109" s="15">
        <v>52.890365448505001</v>
      </c>
      <c r="L109" s="1"/>
      <c r="M109" s="1"/>
      <c r="N109" s="15"/>
      <c r="O109" s="1"/>
      <c r="P109" s="1">
        <v>1470</v>
      </c>
      <c r="Q109" s="1"/>
      <c r="R109" s="15">
        <v>1470</v>
      </c>
      <c r="S109" s="15">
        <v>98.8039867109635</v>
      </c>
      <c r="T109" s="15">
        <v>79.483942414175004</v>
      </c>
      <c r="U109" s="1"/>
      <c r="V109" s="1">
        <v>162.74640088593571</v>
      </c>
      <c r="W109" s="15">
        <v>162.74640088593571</v>
      </c>
      <c r="X109" s="15">
        <v>10.38759689922481</v>
      </c>
      <c r="Y109" s="15">
        <v>1.0631229235880399</v>
      </c>
      <c r="Z109" s="15">
        <v>172.358803986711</v>
      </c>
      <c r="AA109" s="15"/>
      <c r="AB109" s="15"/>
      <c r="AC109" s="15"/>
      <c r="AD109" s="1"/>
      <c r="AE109" s="1"/>
      <c r="AF109" s="15"/>
      <c r="AG109" s="15">
        <v>1530</v>
      </c>
      <c r="AH109" s="1"/>
      <c r="AI109" s="1"/>
      <c r="AJ109" s="15"/>
      <c r="AK109" s="15"/>
      <c r="AL109" s="1"/>
      <c r="AM109" s="1">
        <v>1.5503875968992249</v>
      </c>
      <c r="AN109" s="15">
        <v>1.5503875968992249</v>
      </c>
      <c r="AO109" s="1"/>
      <c r="AP109" s="1">
        <v>148.12846068660019</v>
      </c>
      <c r="AQ109" s="15">
        <v>148.12846068660019</v>
      </c>
      <c r="AR109" s="15">
        <v>5.4219269102989998</v>
      </c>
      <c r="AS109" s="15">
        <v>33.953488372093048</v>
      </c>
      <c r="AT109" s="1"/>
      <c r="AU109" s="1">
        <v>0.66445182724252505</v>
      </c>
      <c r="AV109" s="15">
        <v>0.66445182724252505</v>
      </c>
      <c r="AW109" s="15">
        <v>89.900332225913601</v>
      </c>
      <c r="AX109" s="1"/>
      <c r="AY109" s="1">
        <v>11.17386489479513</v>
      </c>
      <c r="AZ109" s="15">
        <v>11.17386489479513</v>
      </c>
      <c r="BA109" s="1"/>
      <c r="BB109" s="1">
        <v>147.530454042082</v>
      </c>
      <c r="BC109" s="15">
        <v>147.530454042082</v>
      </c>
      <c r="BD109" s="1"/>
      <c r="BE109" s="1">
        <v>304.29678848283504</v>
      </c>
      <c r="BF109" s="15">
        <v>304.29678848283504</v>
      </c>
      <c r="BG109" s="1"/>
      <c r="BH109" s="1">
        <v>1047.6411960132891</v>
      </c>
      <c r="BI109" s="15">
        <v>1047.6411960132891</v>
      </c>
      <c r="BJ109" s="15"/>
      <c r="BK109" s="1"/>
      <c r="BL109" s="1">
        <v>1100.9080841638979</v>
      </c>
      <c r="BM109" s="15">
        <v>1100.9080841638979</v>
      </c>
      <c r="BN109" s="1"/>
      <c r="BO109" s="1"/>
      <c r="BP109" s="1"/>
      <c r="BQ109" s="1">
        <v>143.78737541528201</v>
      </c>
      <c r="BR109" s="15">
        <v>143.78737541528201</v>
      </c>
      <c r="BS109" s="15"/>
      <c r="BT109" s="15">
        <v>7963</v>
      </c>
      <c r="BU109" s="15"/>
      <c r="BV109" s="1"/>
      <c r="BW109" s="1">
        <v>1719.7563676633449</v>
      </c>
      <c r="BX109" s="15">
        <v>1719.7563676633449</v>
      </c>
      <c r="BY109" s="15">
        <v>16601.361018826134</v>
      </c>
    </row>
    <row r="110" spans="1:77" x14ac:dyDescent="0.25">
      <c r="A110" t="s">
        <v>114</v>
      </c>
      <c r="B110" s="15"/>
      <c r="C110" s="1"/>
      <c r="D110" s="1"/>
      <c r="E110" s="15"/>
      <c r="F110" s="1"/>
      <c r="G110" s="1">
        <v>2268.7899949317616</v>
      </c>
      <c r="H110" s="15">
        <v>2268.7899949317616</v>
      </c>
      <c r="I110" s="1"/>
      <c r="J110" s="1">
        <v>249.23330031970758</v>
      </c>
      <c r="K110" s="15">
        <v>249.23330031970758</v>
      </c>
      <c r="L110" s="1"/>
      <c r="M110" s="1">
        <v>50.623375125625586</v>
      </c>
      <c r="N110" s="15">
        <v>50.623375125625586</v>
      </c>
      <c r="O110" s="1"/>
      <c r="P110" s="1">
        <v>14617</v>
      </c>
      <c r="Q110" s="1">
        <v>117.242990654206</v>
      </c>
      <c r="R110" s="15">
        <v>14734.242990654206</v>
      </c>
      <c r="S110" s="15">
        <v>554.78998513714714</v>
      </c>
      <c r="T110" s="15">
        <v>407.00626807563219</v>
      </c>
      <c r="U110" s="1"/>
      <c r="V110" s="1">
        <v>1160.0545704282024</v>
      </c>
      <c r="W110" s="15">
        <v>1160.0545704282024</v>
      </c>
      <c r="X110" s="15">
        <v>12.474023615785164</v>
      </c>
      <c r="Y110" s="15">
        <v>13.314507260596976</v>
      </c>
      <c r="Z110" s="15">
        <v>4571.6561024025441</v>
      </c>
      <c r="AA110" s="15"/>
      <c r="AB110" s="15"/>
      <c r="AC110" s="15"/>
      <c r="AD110" s="1"/>
      <c r="AE110" s="1"/>
      <c r="AF110" s="15"/>
      <c r="AG110" s="15">
        <v>18142</v>
      </c>
      <c r="AH110" s="1">
        <v>1887</v>
      </c>
      <c r="AI110" s="1">
        <v>14164</v>
      </c>
      <c r="AJ110" s="15">
        <v>16051</v>
      </c>
      <c r="AK110" s="15">
        <v>145.94475239876917</v>
      </c>
      <c r="AL110" s="1"/>
      <c r="AM110" s="1">
        <v>17.08154269464552</v>
      </c>
      <c r="AN110" s="15">
        <v>17.08154269464552</v>
      </c>
      <c r="AO110" s="1">
        <v>60</v>
      </c>
      <c r="AP110" s="1">
        <v>935.95748084143872</v>
      </c>
      <c r="AQ110" s="15">
        <v>995.95748084143872</v>
      </c>
      <c r="AR110" s="15">
        <v>95.656437772196725</v>
      </c>
      <c r="AS110" s="15">
        <v>143.72883618231853</v>
      </c>
      <c r="AT110" s="1"/>
      <c r="AU110" s="1">
        <v>7.02933353767596</v>
      </c>
      <c r="AV110" s="15">
        <v>7.02933353767596</v>
      </c>
      <c r="AW110" s="15">
        <v>196.46926357529344</v>
      </c>
      <c r="AX110" s="1"/>
      <c r="AY110" s="1">
        <v>31.641248191596599</v>
      </c>
      <c r="AZ110" s="15">
        <v>31.641248191596599</v>
      </c>
      <c r="BA110" s="1"/>
      <c r="BB110" s="1">
        <v>912.00263792119006</v>
      </c>
      <c r="BC110" s="15">
        <v>912.00263792119006</v>
      </c>
      <c r="BD110" s="1"/>
      <c r="BE110" s="1">
        <v>2113.9597116617997</v>
      </c>
      <c r="BF110" s="15">
        <v>2113.9597116617997</v>
      </c>
      <c r="BG110" s="1"/>
      <c r="BH110" s="1">
        <v>10943.124949466459</v>
      </c>
      <c r="BI110" s="15">
        <v>10943.124949466459</v>
      </c>
      <c r="BJ110" s="15"/>
      <c r="BK110" s="1"/>
      <c r="BL110" s="1">
        <v>3051.9288258691618</v>
      </c>
      <c r="BM110" s="15">
        <v>3051.9288258691618</v>
      </c>
      <c r="BN110" s="1"/>
      <c r="BO110" s="1"/>
      <c r="BP110" s="1"/>
      <c r="BQ110" s="1">
        <v>2879.7015800639988</v>
      </c>
      <c r="BR110" s="15">
        <v>2879.7015800639988</v>
      </c>
      <c r="BS110" s="15"/>
      <c r="BT110" s="15">
        <v>49550</v>
      </c>
      <c r="BU110" s="15"/>
      <c r="BV110" s="1">
        <v>620</v>
      </c>
      <c r="BW110" s="1">
        <v>14461.335551910392</v>
      </c>
      <c r="BX110" s="15">
        <v>15081.335551910392</v>
      </c>
      <c r="BY110" s="15">
        <v>144380.74727003815</v>
      </c>
    </row>
    <row r="111" spans="1:77" x14ac:dyDescent="0.25">
      <c r="A111" t="s">
        <v>115</v>
      </c>
      <c r="B111" s="15"/>
      <c r="C111" s="1"/>
      <c r="D111" s="1"/>
      <c r="E111" s="15"/>
      <c r="F111" s="1"/>
      <c r="G111" s="1">
        <v>374.87120778477401</v>
      </c>
      <c r="H111" s="15">
        <v>374.87120778477401</v>
      </c>
      <c r="I111" s="1"/>
      <c r="J111" s="1">
        <v>120.50944476245</v>
      </c>
      <c r="K111" s="15">
        <v>120.50944476245</v>
      </c>
      <c r="L111" s="1"/>
      <c r="M111" s="1">
        <v>28.591871780194602</v>
      </c>
      <c r="N111" s="15">
        <v>28.591871780194602</v>
      </c>
      <c r="O111" s="1">
        <v>72.009158557527201</v>
      </c>
      <c r="P111" s="1">
        <v>14850</v>
      </c>
      <c r="Q111" s="1">
        <v>4.0240412135088697</v>
      </c>
      <c r="R111" s="15">
        <v>14854.024041213508</v>
      </c>
      <c r="S111" s="15">
        <v>131.946193474528</v>
      </c>
      <c r="T111" s="15">
        <v>131.353176874642</v>
      </c>
      <c r="U111" s="1"/>
      <c r="V111" s="1">
        <v>204.59072696050401</v>
      </c>
      <c r="W111" s="15">
        <v>204.59072696050401</v>
      </c>
      <c r="X111" s="15">
        <v>4.3417286777332604</v>
      </c>
      <c r="Y111" s="15">
        <v>2.3297080709788198</v>
      </c>
      <c r="Z111" s="15">
        <v>3171.1562678878099</v>
      </c>
      <c r="AA111" s="15"/>
      <c r="AB111" s="15"/>
      <c r="AC111" s="15"/>
      <c r="AD111" s="1"/>
      <c r="AE111" s="1"/>
      <c r="AF111" s="15"/>
      <c r="AG111" s="15">
        <v>18230</v>
      </c>
      <c r="AH111" s="1">
        <v>3110</v>
      </c>
      <c r="AI111" s="1">
        <v>21740</v>
      </c>
      <c r="AJ111" s="15">
        <v>24850</v>
      </c>
      <c r="AK111" s="15"/>
      <c r="AL111" s="1"/>
      <c r="AM111" s="1">
        <v>2.9650829994275898</v>
      </c>
      <c r="AN111" s="15">
        <v>2.9650829994275898</v>
      </c>
      <c r="AO111" s="1">
        <v>790</v>
      </c>
      <c r="AP111" s="1">
        <v>222.38122495706901</v>
      </c>
      <c r="AQ111" s="15">
        <v>1012.381224957069</v>
      </c>
      <c r="AR111" s="15">
        <v>16.223239839725199</v>
      </c>
      <c r="AS111" s="15">
        <v>37.275329135661103</v>
      </c>
      <c r="AT111" s="1"/>
      <c r="AU111" s="1">
        <v>3.8122495706926198</v>
      </c>
      <c r="AV111" s="15">
        <v>3.8122495706926198</v>
      </c>
      <c r="AW111" s="15">
        <v>71.797366914710906</v>
      </c>
      <c r="AX111" s="1"/>
      <c r="AY111" s="1">
        <v>5.0829994275901598</v>
      </c>
      <c r="AZ111" s="15">
        <v>5.0829994275901598</v>
      </c>
      <c r="BA111" s="1">
        <v>420</v>
      </c>
      <c r="BB111" s="1">
        <v>161.80881511161999</v>
      </c>
      <c r="BC111" s="15">
        <v>581.80881511161999</v>
      </c>
      <c r="BD111" s="1">
        <v>275</v>
      </c>
      <c r="BE111" s="1">
        <v>471.87178019461902</v>
      </c>
      <c r="BF111" s="15">
        <v>746.87178019461908</v>
      </c>
      <c r="BG111" s="1"/>
      <c r="BH111" s="1">
        <v>2371.4310246136201</v>
      </c>
      <c r="BI111" s="15">
        <v>2371.4310246136201</v>
      </c>
      <c r="BJ111" s="15"/>
      <c r="BK111" s="1"/>
      <c r="BL111" s="1">
        <v>724.11562678878101</v>
      </c>
      <c r="BM111" s="15">
        <v>724.11562678878101</v>
      </c>
      <c r="BN111" s="1"/>
      <c r="BO111" s="1"/>
      <c r="BP111" s="1"/>
      <c r="BQ111" s="1">
        <v>1178.40870062965</v>
      </c>
      <c r="BR111" s="15">
        <v>1178.40870062965</v>
      </c>
      <c r="BS111" s="15"/>
      <c r="BT111" s="15">
        <v>70660</v>
      </c>
      <c r="BU111" s="15"/>
      <c r="BV111" s="1">
        <v>7415</v>
      </c>
      <c r="BW111" s="1">
        <v>3690.2575844304502</v>
      </c>
      <c r="BX111" s="15">
        <v>11105.25758443045</v>
      </c>
      <c r="BY111" s="15">
        <v>150693.15455065825</v>
      </c>
    </row>
    <row r="112" spans="1:77" x14ac:dyDescent="0.25">
      <c r="A112" t="s">
        <v>116</v>
      </c>
      <c r="B112" s="15"/>
      <c r="C112" s="1"/>
      <c r="D112" s="1"/>
      <c r="E112" s="15"/>
      <c r="F112" s="1"/>
      <c r="G112" s="1">
        <v>242.53098173344304</v>
      </c>
      <c r="H112" s="15">
        <v>242.53098173344304</v>
      </c>
      <c r="I112" s="1"/>
      <c r="J112" s="1">
        <v>55.607475553869989</v>
      </c>
      <c r="K112" s="15">
        <v>55.607475553869989</v>
      </c>
      <c r="L112" s="1"/>
      <c r="M112" s="1">
        <v>3.4271134433825976</v>
      </c>
      <c r="N112" s="15">
        <v>3.4271134433825976</v>
      </c>
      <c r="O112" s="1"/>
      <c r="P112" s="1">
        <v>25695</v>
      </c>
      <c r="Q112" s="1">
        <v>7.8971962616822404</v>
      </c>
      <c r="R112" s="15">
        <v>25702.897196261682</v>
      </c>
      <c r="S112" s="15">
        <v>66.859074082543017</v>
      </c>
      <c r="T112" s="15">
        <v>56.352523861148491</v>
      </c>
      <c r="U112" s="1"/>
      <c r="V112" s="1">
        <v>139.62793708666294</v>
      </c>
      <c r="W112" s="15">
        <v>139.62793708666294</v>
      </c>
      <c r="X112" s="15">
        <v>1.2465403180046057</v>
      </c>
      <c r="Y112" s="15">
        <v>1.4958636732354056</v>
      </c>
      <c r="Z112" s="15">
        <v>607.7427656622117</v>
      </c>
      <c r="AA112" s="15"/>
      <c r="AB112" s="15"/>
      <c r="AC112" s="15"/>
      <c r="AD112" s="1"/>
      <c r="AE112" s="1"/>
      <c r="AF112" s="15"/>
      <c r="AG112" s="15">
        <v>18357</v>
      </c>
      <c r="AH112" s="1">
        <v>1778</v>
      </c>
      <c r="AI112" s="1">
        <v>14096</v>
      </c>
      <c r="AJ112" s="15">
        <v>15874</v>
      </c>
      <c r="AK112" s="15">
        <v>13.441581615083953</v>
      </c>
      <c r="AL112" s="1"/>
      <c r="AM112" s="1">
        <v>1.5700482158436944</v>
      </c>
      <c r="AN112" s="15">
        <v>1.5700482158436944</v>
      </c>
      <c r="AO112" s="1">
        <v>1170</v>
      </c>
      <c r="AP112" s="1">
        <v>120.74455728577429</v>
      </c>
      <c r="AQ112" s="15">
        <v>1290.7445572857744</v>
      </c>
      <c r="AR112" s="15">
        <v>10.269581472320292</v>
      </c>
      <c r="AS112" s="15">
        <v>14.336799039148499</v>
      </c>
      <c r="AT112" s="1">
        <v>60</v>
      </c>
      <c r="AU112" s="1">
        <v>1.0894470444903002</v>
      </c>
      <c r="AV112" s="15">
        <v>61.089447044490299</v>
      </c>
      <c r="AW112" s="15">
        <v>22.423002203404089</v>
      </c>
      <c r="AX112" s="1">
        <v>20</v>
      </c>
      <c r="AY112" s="1">
        <v>3.6697842102509095</v>
      </c>
      <c r="AZ112" s="15">
        <v>23.66978421025091</v>
      </c>
      <c r="BA112" s="1">
        <v>990</v>
      </c>
      <c r="BB112" s="1">
        <v>107.90544745278318</v>
      </c>
      <c r="BC112" s="15">
        <v>1097.9054474527832</v>
      </c>
      <c r="BD112" s="1">
        <v>1130</v>
      </c>
      <c r="BE112" s="1">
        <v>237.9863483137822</v>
      </c>
      <c r="BF112" s="15">
        <v>1367.9863483137822</v>
      </c>
      <c r="BG112" s="1"/>
      <c r="BH112" s="1">
        <v>1293.6914904052919</v>
      </c>
      <c r="BI112" s="15">
        <v>1293.6914904052919</v>
      </c>
      <c r="BJ112" s="15"/>
      <c r="BK112" s="1"/>
      <c r="BL112" s="1">
        <v>365.05344956489904</v>
      </c>
      <c r="BM112" s="15">
        <v>365.05344956489904</v>
      </c>
      <c r="BN112" s="1"/>
      <c r="BO112" s="1"/>
      <c r="BP112" s="1"/>
      <c r="BQ112" s="1">
        <v>385.65437728487893</v>
      </c>
      <c r="BR112" s="15">
        <v>385.65437728487893</v>
      </c>
      <c r="BS112" s="15">
        <v>80</v>
      </c>
      <c r="BT112" s="15">
        <v>63180</v>
      </c>
      <c r="BU112" s="15"/>
      <c r="BV112" s="1">
        <v>4130</v>
      </c>
      <c r="BW112" s="1">
        <v>1692.2222333775271</v>
      </c>
      <c r="BX112" s="15">
        <v>5822.2222333775271</v>
      </c>
      <c r="BY112" s="15">
        <v>136138.84561916167</v>
      </c>
    </row>
    <row r="113" spans="1:77" x14ac:dyDescent="0.25">
      <c r="A113" t="s">
        <v>117</v>
      </c>
      <c r="B113" s="15"/>
      <c r="C113" s="1"/>
      <c r="D113" s="1"/>
      <c r="E113" s="15"/>
      <c r="F113" s="1"/>
      <c r="G113" s="1">
        <v>936.65628245067501</v>
      </c>
      <c r="H113" s="15">
        <v>936.65628245067501</v>
      </c>
      <c r="I113" s="1"/>
      <c r="J113" s="1">
        <v>102.180685358255</v>
      </c>
      <c r="K113" s="15">
        <v>102.180685358255</v>
      </c>
      <c r="L113" s="1"/>
      <c r="M113" s="1">
        <v>20.976116303219101</v>
      </c>
      <c r="N113" s="15">
        <v>20.976116303219101</v>
      </c>
      <c r="O113" s="1"/>
      <c r="P113" s="1">
        <v>5858</v>
      </c>
      <c r="Q113" s="1">
        <v>48.598130841121502</v>
      </c>
      <c r="R113" s="15">
        <v>5906.5981308411219</v>
      </c>
      <c r="S113" s="15">
        <v>228.86812045690601</v>
      </c>
      <c r="T113" s="15">
        <v>167.76739356178601</v>
      </c>
      <c r="U113" s="1"/>
      <c r="V113" s="1">
        <v>479.75077881619899</v>
      </c>
      <c r="W113" s="15">
        <v>479.75077881619899</v>
      </c>
      <c r="X113" s="15">
        <v>5.1505711318795404</v>
      </c>
      <c r="Y113" s="15">
        <v>5.5036344755970896</v>
      </c>
      <c r="Z113" s="15">
        <v>1885.15057113188</v>
      </c>
      <c r="AA113" s="15"/>
      <c r="AB113" s="15"/>
      <c r="AC113" s="15"/>
      <c r="AD113" s="1"/>
      <c r="AE113" s="1"/>
      <c r="AF113" s="15"/>
      <c r="AG113" s="15">
        <v>6576</v>
      </c>
      <c r="AH113" s="1">
        <v>1097</v>
      </c>
      <c r="AI113" s="1">
        <v>9429</v>
      </c>
      <c r="AJ113" s="15">
        <v>10526</v>
      </c>
      <c r="AK113" s="15">
        <v>60.228452751817201</v>
      </c>
      <c r="AL113" s="1"/>
      <c r="AM113" s="1">
        <v>7.0612668743509897</v>
      </c>
      <c r="AN113" s="15">
        <v>7.0612668743509897</v>
      </c>
      <c r="AO113" s="1">
        <v>40</v>
      </c>
      <c r="AP113" s="1">
        <v>386.60436137071702</v>
      </c>
      <c r="AQ113" s="15">
        <v>426.60436137071702</v>
      </c>
      <c r="AR113" s="15">
        <v>39.563862928348897</v>
      </c>
      <c r="AS113" s="15">
        <v>59.397715472481799</v>
      </c>
      <c r="AT113" s="1"/>
      <c r="AU113" s="1">
        <v>2.9075804776739398</v>
      </c>
      <c r="AV113" s="15">
        <v>2.9075804776739398</v>
      </c>
      <c r="AW113" s="15">
        <v>81.100726895119394</v>
      </c>
      <c r="AX113" s="1"/>
      <c r="AY113" s="1">
        <v>13.0841121495327</v>
      </c>
      <c r="AZ113" s="15">
        <v>13.0841121495327</v>
      </c>
      <c r="BA113" s="1"/>
      <c r="BB113" s="1">
        <v>376.94704049844199</v>
      </c>
      <c r="BC113" s="15">
        <v>376.94704049844199</v>
      </c>
      <c r="BD113" s="1">
        <v>70</v>
      </c>
      <c r="BE113" s="1">
        <v>872.68951194184797</v>
      </c>
      <c r="BF113" s="15">
        <v>942.68951194184797</v>
      </c>
      <c r="BG113" s="1"/>
      <c r="BH113" s="1">
        <v>4516.9262720664601</v>
      </c>
      <c r="BI113" s="15">
        <v>4516.9262720664601</v>
      </c>
      <c r="BJ113" s="15"/>
      <c r="BK113" s="1"/>
      <c r="BL113" s="1">
        <v>1260.0207684319801</v>
      </c>
      <c r="BM113" s="15">
        <v>1260.0207684319801</v>
      </c>
      <c r="BN113" s="1"/>
      <c r="BO113" s="1"/>
      <c r="BP113" s="1"/>
      <c r="BQ113" s="1">
        <v>1180.8930425752901</v>
      </c>
      <c r="BR113" s="15">
        <v>1180.8930425752901</v>
      </c>
      <c r="BS113" s="15"/>
      <c r="BT113" s="15">
        <v>20980</v>
      </c>
      <c r="BU113" s="15"/>
      <c r="BV113" s="1">
        <v>320</v>
      </c>
      <c r="BW113" s="1">
        <v>5968.0166147455902</v>
      </c>
      <c r="BX113" s="15">
        <v>6288.0166147455902</v>
      </c>
      <c r="BY113" s="15">
        <v>63076.043613707174</v>
      </c>
    </row>
    <row r="114" spans="1:77" x14ac:dyDescent="0.25">
      <c r="A114" t="s">
        <v>118</v>
      </c>
      <c r="B114" s="15"/>
      <c r="C114" s="1"/>
      <c r="D114" s="1"/>
      <c r="E114" s="15"/>
      <c r="F114" s="1"/>
      <c r="G114" s="1">
        <v>2354.3203170929678</v>
      </c>
      <c r="H114" s="15">
        <v>2354.3203170929678</v>
      </c>
      <c r="I114" s="1"/>
      <c r="J114" s="1">
        <v>1009.5582066841854</v>
      </c>
      <c r="K114" s="15">
        <v>1009.5582066841854</v>
      </c>
      <c r="L114" s="1"/>
      <c r="M114" s="1">
        <v>3.1394919104758161</v>
      </c>
      <c r="N114" s="15">
        <v>3.1394919104758161</v>
      </c>
      <c r="O114" s="1">
        <v>0.97309673726388102</v>
      </c>
      <c r="P114" s="1">
        <v>26260</v>
      </c>
      <c r="Q114" s="1">
        <v>6.4328836082148868</v>
      </c>
      <c r="R114" s="15">
        <v>26266.432883608213</v>
      </c>
      <c r="S114" s="15">
        <v>772.55257086796166</v>
      </c>
      <c r="T114" s="15">
        <v>759.05729837003787</v>
      </c>
      <c r="U114" s="1"/>
      <c r="V114" s="1">
        <v>1683.3720558394566</v>
      </c>
      <c r="W114" s="15">
        <v>1683.3720558394566</v>
      </c>
      <c r="X114" s="15">
        <v>10.638603000215538</v>
      </c>
      <c r="Y114" s="15">
        <v>16.228707269543332</v>
      </c>
      <c r="Z114" s="15">
        <v>7901.8535291160042</v>
      </c>
      <c r="AA114" s="15"/>
      <c r="AB114" s="15"/>
      <c r="AC114" s="15"/>
      <c r="AD114" s="1"/>
      <c r="AE114" s="1"/>
      <c r="AF114" s="15"/>
      <c r="AG114" s="15">
        <v>33640</v>
      </c>
      <c r="AH114" s="1">
        <v>4093</v>
      </c>
      <c r="AI114" s="1">
        <v>32487</v>
      </c>
      <c r="AJ114" s="15">
        <v>36580</v>
      </c>
      <c r="AK114" s="15">
        <v>90.437638840324212</v>
      </c>
      <c r="AL114" s="1"/>
      <c r="AM114" s="1">
        <v>11.283441768521021</v>
      </c>
      <c r="AN114" s="15">
        <v>11.283441768521021</v>
      </c>
      <c r="AO114" s="1">
        <v>290</v>
      </c>
      <c r="AP114" s="1">
        <v>1551.7146517806855</v>
      </c>
      <c r="AQ114" s="15">
        <v>1841.7146517806855</v>
      </c>
      <c r="AR114" s="15">
        <v>104.96700437023478</v>
      </c>
      <c r="AS114" s="15">
        <v>124.87704518327466</v>
      </c>
      <c r="AT114" s="1">
        <v>60</v>
      </c>
      <c r="AU114" s="1">
        <v>16.939667707114744</v>
      </c>
      <c r="AV114" s="15">
        <v>76.939667707114751</v>
      </c>
      <c r="AW114" s="15">
        <v>242.70613745963604</v>
      </c>
      <c r="AX114" s="1"/>
      <c r="AY114" s="1">
        <v>42.020647929196095</v>
      </c>
      <c r="AZ114" s="15">
        <v>42.020647929196095</v>
      </c>
      <c r="BA114" s="1">
        <v>110</v>
      </c>
      <c r="BB114" s="1">
        <v>1258.700975518517</v>
      </c>
      <c r="BC114" s="15">
        <v>1368.700975518517</v>
      </c>
      <c r="BD114" s="1">
        <v>140</v>
      </c>
      <c r="BE114" s="1">
        <v>2521.5857294649336</v>
      </c>
      <c r="BF114" s="15">
        <v>2661.5857294649336</v>
      </c>
      <c r="BG114" s="1"/>
      <c r="BH114" s="1">
        <v>14704.963781886405</v>
      </c>
      <c r="BI114" s="15">
        <v>14704.963781886405</v>
      </c>
      <c r="BJ114" s="15"/>
      <c r="BK114" s="1"/>
      <c r="BL114" s="1">
        <v>4236.8013276439542</v>
      </c>
      <c r="BM114" s="15">
        <v>4236.8013276439542</v>
      </c>
      <c r="BN114" s="1">
        <v>2888</v>
      </c>
      <c r="BO114" s="1"/>
      <c r="BP114" s="1"/>
      <c r="BQ114" s="1">
        <v>4637.9965740394873</v>
      </c>
      <c r="BR114" s="15">
        <v>7525.9965740394873</v>
      </c>
      <c r="BS114" s="15"/>
      <c r="BT114" s="15">
        <v>61940</v>
      </c>
      <c r="BU114" s="15"/>
      <c r="BV114" s="1">
        <v>4790</v>
      </c>
      <c r="BW114" s="1">
        <v>18895.441945504404</v>
      </c>
      <c r="BX114" s="15">
        <v>23685.441945504404</v>
      </c>
      <c r="BY114" s="15">
        <v>229656.56332959299</v>
      </c>
    </row>
    <row r="115" spans="1:77" x14ac:dyDescent="0.25">
      <c r="A115" t="s">
        <v>119</v>
      </c>
      <c r="B115" s="15"/>
      <c r="C115" s="1"/>
      <c r="D115" s="1"/>
      <c r="E115" s="15"/>
      <c r="F115" s="1"/>
      <c r="G115" s="1">
        <v>2268.3114579610096</v>
      </c>
      <c r="H115" s="15">
        <v>2268.3114579610096</v>
      </c>
      <c r="I115" s="1"/>
      <c r="J115" s="1">
        <v>739.93947781179168</v>
      </c>
      <c r="K115" s="15">
        <v>739.93947781179168</v>
      </c>
      <c r="L115" s="1"/>
      <c r="M115" s="1">
        <v>167.85555403949908</v>
      </c>
      <c r="N115" s="15">
        <v>167.85555403949908</v>
      </c>
      <c r="O115" s="1">
        <v>422.32398397252399</v>
      </c>
      <c r="P115" s="1">
        <v>69080</v>
      </c>
      <c r="Q115" s="1">
        <v>23.904196245633408</v>
      </c>
      <c r="R115" s="15">
        <v>69103.904196245639</v>
      </c>
      <c r="S115" s="15">
        <v>802.55104989215704</v>
      </c>
      <c r="T115" s="15">
        <v>791.48419569770317</v>
      </c>
      <c r="U115" s="1"/>
      <c r="V115" s="1">
        <v>1237.9625378625567</v>
      </c>
      <c r="W115" s="15">
        <v>1237.9625378625567</v>
      </c>
      <c r="X115" s="15">
        <v>25.851476407664222</v>
      </c>
      <c r="Y115" s="15">
        <v>14.092324894156686</v>
      </c>
      <c r="Z115" s="15">
        <v>18924.537175509009</v>
      </c>
      <c r="AA115" s="15"/>
      <c r="AB115" s="15"/>
      <c r="AC115" s="15"/>
      <c r="AD115" s="1"/>
      <c r="AE115" s="1"/>
      <c r="AF115" s="15"/>
      <c r="AG115" s="15">
        <v>64780</v>
      </c>
      <c r="AH115" s="1">
        <v>8340</v>
      </c>
      <c r="AI115" s="1">
        <v>58860</v>
      </c>
      <c r="AJ115" s="15">
        <v>67200</v>
      </c>
      <c r="AK115" s="15">
        <v>1.663648099719198</v>
      </c>
      <c r="AL115" s="1"/>
      <c r="AM115" s="1">
        <v>17.900363733195327</v>
      </c>
      <c r="AN115" s="15">
        <v>17.900363733195327</v>
      </c>
      <c r="AO115" s="1">
        <v>1990</v>
      </c>
      <c r="AP115" s="1">
        <v>1347.0165202736493</v>
      </c>
      <c r="AQ115" s="15">
        <v>3337.0165202736493</v>
      </c>
      <c r="AR115" s="15">
        <v>96.970856057482521</v>
      </c>
      <c r="AS115" s="15">
        <v>222.49403853443536</v>
      </c>
      <c r="AT115" s="1"/>
      <c r="AU115" s="1">
        <v>23.340959686642432</v>
      </c>
      <c r="AV115" s="15">
        <v>23.340959686642432</v>
      </c>
      <c r="AW115" s="15">
        <v>428.6651958859261</v>
      </c>
      <c r="AX115" s="1"/>
      <c r="AY115" s="1">
        <v>30.952692689183696</v>
      </c>
      <c r="AZ115" s="15">
        <v>30.952692689183696</v>
      </c>
      <c r="BA115" s="1">
        <v>535</v>
      </c>
      <c r="BB115" s="1">
        <v>980.9652448575016</v>
      </c>
      <c r="BC115" s="15">
        <v>1515.9652448575016</v>
      </c>
      <c r="BD115" s="1">
        <v>1405</v>
      </c>
      <c r="BE115" s="1">
        <v>2824.86142160289</v>
      </c>
      <c r="BF115" s="15">
        <v>4229.86142160289</v>
      </c>
      <c r="BG115" s="1"/>
      <c r="BH115" s="1">
        <v>14400.324202607202</v>
      </c>
      <c r="BI115" s="15">
        <v>14400.324202607202</v>
      </c>
      <c r="BJ115" s="15"/>
      <c r="BK115" s="1"/>
      <c r="BL115" s="1">
        <v>4311.9069171231376</v>
      </c>
      <c r="BM115" s="15">
        <v>4311.9069171231376</v>
      </c>
      <c r="BN115" s="1"/>
      <c r="BO115" s="1"/>
      <c r="BP115" s="1"/>
      <c r="BQ115" s="1">
        <v>7105.1877326267104</v>
      </c>
      <c r="BR115" s="15">
        <v>7105.1877326267104</v>
      </c>
      <c r="BS115" s="15"/>
      <c r="BT115" s="15">
        <v>255380</v>
      </c>
      <c r="BU115" s="15">
        <v>3500</v>
      </c>
      <c r="BV115" s="1">
        <v>6810</v>
      </c>
      <c r="BW115" s="1">
        <v>22312.996526123883</v>
      </c>
      <c r="BX115" s="15">
        <v>29122.996526123883</v>
      </c>
      <c r="BY115" s="15">
        <v>550204.05975019524</v>
      </c>
    </row>
    <row r="116" spans="1:77" x14ac:dyDescent="0.25">
      <c r="A116" t="s">
        <v>120</v>
      </c>
      <c r="B116" s="15"/>
      <c r="C116" s="1"/>
      <c r="D116" s="1"/>
      <c r="E116" s="15"/>
      <c r="F116" s="1"/>
      <c r="G116" s="1"/>
      <c r="H116" s="15"/>
      <c r="I116" s="1"/>
      <c r="J116" s="1"/>
      <c r="K116" s="15"/>
      <c r="L116" s="1"/>
      <c r="M116" s="1"/>
      <c r="N116" s="15"/>
      <c r="O116" s="1"/>
      <c r="P116" s="1">
        <v>7260</v>
      </c>
      <c r="Q116" s="1"/>
      <c r="R116" s="15">
        <v>7260</v>
      </c>
      <c r="S116" s="15"/>
      <c r="T116" s="15"/>
      <c r="U116" s="1"/>
      <c r="V116" s="1"/>
      <c r="W116" s="15"/>
      <c r="X116" s="15"/>
      <c r="Y116" s="15"/>
      <c r="Z116" s="15"/>
      <c r="AA116" s="15"/>
      <c r="AB116" s="15"/>
      <c r="AC116" s="15"/>
      <c r="AD116" s="1"/>
      <c r="AE116" s="1"/>
      <c r="AF116" s="15"/>
      <c r="AG116" s="15">
        <v>6790</v>
      </c>
      <c r="AH116" s="1">
        <v>860</v>
      </c>
      <c r="AI116" s="1">
        <v>7020</v>
      </c>
      <c r="AJ116" s="15">
        <v>7880</v>
      </c>
      <c r="AK116" s="15"/>
      <c r="AL116" s="1"/>
      <c r="AM116" s="1"/>
      <c r="AN116" s="15"/>
      <c r="AO116" s="1">
        <v>150</v>
      </c>
      <c r="AP116" s="1"/>
      <c r="AQ116" s="15">
        <v>150</v>
      </c>
      <c r="AR116" s="15"/>
      <c r="AS116" s="15"/>
      <c r="AT116" s="1">
        <v>10</v>
      </c>
      <c r="AU116" s="1"/>
      <c r="AV116" s="15">
        <v>10</v>
      </c>
      <c r="AW116" s="15"/>
      <c r="AX116" s="1">
        <v>10</v>
      </c>
      <c r="AY116" s="1"/>
      <c r="AZ116" s="15">
        <v>10</v>
      </c>
      <c r="BA116" s="1"/>
      <c r="BB116" s="1"/>
      <c r="BC116" s="15"/>
      <c r="BD116" s="1"/>
      <c r="BE116" s="1"/>
      <c r="BF116" s="15"/>
      <c r="BG116" s="1"/>
      <c r="BH116" s="1"/>
      <c r="BI116" s="15"/>
      <c r="BJ116" s="15"/>
      <c r="BK116" s="1"/>
      <c r="BL116" s="1"/>
      <c r="BM116" s="15"/>
      <c r="BN116" s="1"/>
      <c r="BO116" s="1"/>
      <c r="BP116" s="1"/>
      <c r="BQ116" s="1"/>
      <c r="BR116" s="15"/>
      <c r="BS116" s="15"/>
      <c r="BT116" s="15">
        <v>23832</v>
      </c>
      <c r="BU116" s="15"/>
      <c r="BV116" s="1">
        <v>4740</v>
      </c>
      <c r="BW116" s="1"/>
      <c r="BX116" s="15">
        <v>4740</v>
      </c>
      <c r="BY116" s="15">
        <v>50672</v>
      </c>
    </row>
    <row r="117" spans="1:77" x14ac:dyDescent="0.25">
      <c r="A117" t="s">
        <v>121</v>
      </c>
      <c r="B117" s="15"/>
      <c r="C117" s="1"/>
      <c r="D117" s="1"/>
      <c r="E117" s="15"/>
      <c r="F117" s="1"/>
      <c r="G117" s="1">
        <v>1985.10376001644</v>
      </c>
      <c r="H117" s="15">
        <v>1985.10376001644</v>
      </c>
      <c r="I117" s="1"/>
      <c r="J117" s="1">
        <v>1177.1317033079899</v>
      </c>
      <c r="K117" s="15">
        <v>1177.1317033079899</v>
      </c>
      <c r="L117" s="1"/>
      <c r="M117" s="1"/>
      <c r="N117" s="15"/>
      <c r="O117" s="1"/>
      <c r="P117" s="1">
        <v>50865</v>
      </c>
      <c r="Q117" s="1"/>
      <c r="R117" s="15">
        <v>50865</v>
      </c>
      <c r="S117" s="15">
        <v>955.40373946989905</v>
      </c>
      <c r="T117" s="15">
        <v>675.05136634477105</v>
      </c>
      <c r="U117" s="1"/>
      <c r="V117" s="1">
        <v>1293.2196424902399</v>
      </c>
      <c r="W117" s="15">
        <v>1293.2196424902399</v>
      </c>
      <c r="X117" s="15">
        <v>11.260530100678</v>
      </c>
      <c r="Y117" s="15">
        <v>13.930552701869701</v>
      </c>
      <c r="Z117" s="15">
        <v>11599.5068830902</v>
      </c>
      <c r="AA117" s="15"/>
      <c r="AB117" s="15"/>
      <c r="AC117" s="15"/>
      <c r="AD117" s="1"/>
      <c r="AE117" s="1"/>
      <c r="AF117" s="15"/>
      <c r="AG117" s="15">
        <v>63340</v>
      </c>
      <c r="AH117" s="1"/>
      <c r="AI117" s="1">
        <v>97600</v>
      </c>
      <c r="AJ117" s="15">
        <v>97600</v>
      </c>
      <c r="AK117" s="15"/>
      <c r="AL117" s="1"/>
      <c r="AM117" s="1">
        <v>16.252311485514699</v>
      </c>
      <c r="AN117" s="15">
        <v>16.252311485514699</v>
      </c>
      <c r="AO117" s="1">
        <v>570</v>
      </c>
      <c r="AP117" s="1">
        <v>1469.67331004726</v>
      </c>
      <c r="AQ117" s="15">
        <v>2039.67331004726</v>
      </c>
      <c r="AR117" s="15">
        <v>50.382165605095501</v>
      </c>
      <c r="AS117" s="15">
        <v>114.92705979042501</v>
      </c>
      <c r="AT117" s="1"/>
      <c r="AU117" s="1">
        <v>40.630778713786697</v>
      </c>
      <c r="AV117" s="15">
        <v>40.630778713786697</v>
      </c>
      <c r="AW117" s="15">
        <v>236.819395931786</v>
      </c>
      <c r="AX117" s="1"/>
      <c r="AY117" s="1">
        <v>39.469899321964199</v>
      </c>
      <c r="AZ117" s="15">
        <v>39.469899321964199</v>
      </c>
      <c r="BA117" s="1">
        <v>280</v>
      </c>
      <c r="BB117" s="1">
        <v>1059.88288473392</v>
      </c>
      <c r="BC117" s="15">
        <v>1339.88288473392</v>
      </c>
      <c r="BD117" s="1">
        <v>870</v>
      </c>
      <c r="BE117" s="1">
        <v>1510.30408876104</v>
      </c>
      <c r="BF117" s="15">
        <v>2380.30408876104</v>
      </c>
      <c r="BG117" s="1"/>
      <c r="BH117" s="1">
        <v>16162.9237723444</v>
      </c>
      <c r="BI117" s="15">
        <v>16162.9237723444</v>
      </c>
      <c r="BJ117" s="15"/>
      <c r="BK117" s="1"/>
      <c r="BL117" s="1">
        <v>1431.3642901171199</v>
      </c>
      <c r="BM117" s="15">
        <v>1431.3642901171199</v>
      </c>
      <c r="BN117" s="1"/>
      <c r="BO117" s="1"/>
      <c r="BP117" s="1"/>
      <c r="BQ117" s="1">
        <v>5432.9155537291999</v>
      </c>
      <c r="BR117" s="15">
        <v>5432.9155537291999</v>
      </c>
      <c r="BS117" s="15"/>
      <c r="BT117" s="15">
        <v>175910</v>
      </c>
      <c r="BU117" s="15">
        <v>29140</v>
      </c>
      <c r="BV117" s="1">
        <v>11458</v>
      </c>
      <c r="BW117" s="1">
        <v>21984.7339223341</v>
      </c>
      <c r="BX117" s="15">
        <v>33442.733922334097</v>
      </c>
      <c r="BY117" s="15">
        <v>497293.88761043764</v>
      </c>
    </row>
    <row r="118" spans="1:77" x14ac:dyDescent="0.25">
      <c r="A118" t="s">
        <v>122</v>
      </c>
      <c r="B118" s="15"/>
      <c r="C118" s="1"/>
      <c r="D118" s="1"/>
      <c r="E118" s="15"/>
      <c r="F118" s="1"/>
      <c r="G118" s="1">
        <v>1008.89238329238</v>
      </c>
      <c r="H118" s="15">
        <v>1008.89238329238</v>
      </c>
      <c r="I118" s="1"/>
      <c r="J118" s="1">
        <v>552.20966420966397</v>
      </c>
      <c r="K118" s="15">
        <v>552.20966420966397</v>
      </c>
      <c r="L118" s="1"/>
      <c r="M118" s="1">
        <v>56.108763308763301</v>
      </c>
      <c r="N118" s="15">
        <v>56.108763308763301</v>
      </c>
      <c r="O118" s="1">
        <v>3.1960687960688001</v>
      </c>
      <c r="P118" s="1">
        <v>24390</v>
      </c>
      <c r="Q118" s="1">
        <v>16.690581490581501</v>
      </c>
      <c r="R118" s="15">
        <v>24406.69058149058</v>
      </c>
      <c r="S118" s="15">
        <v>207.389352989353</v>
      </c>
      <c r="T118" s="15">
        <v>113.26512694512699</v>
      </c>
      <c r="U118" s="1"/>
      <c r="V118" s="1">
        <v>206.67911547911501</v>
      </c>
      <c r="W118" s="15">
        <v>206.67911547911501</v>
      </c>
      <c r="X118" s="15">
        <v>4.0039639639639599</v>
      </c>
      <c r="Y118" s="15">
        <v>3.6399672399672398</v>
      </c>
      <c r="Z118" s="15">
        <v>1859.5793611793599</v>
      </c>
      <c r="AA118" s="15"/>
      <c r="AB118" s="15"/>
      <c r="AC118" s="15"/>
      <c r="AD118" s="1"/>
      <c r="AE118" s="1"/>
      <c r="AF118" s="15"/>
      <c r="AG118" s="15">
        <v>23530</v>
      </c>
      <c r="AH118" s="1">
        <v>720</v>
      </c>
      <c r="AI118" s="1">
        <v>35512</v>
      </c>
      <c r="AJ118" s="15">
        <v>36232</v>
      </c>
      <c r="AK118" s="15">
        <v>76.9719901719902</v>
      </c>
      <c r="AL118" s="1"/>
      <c r="AM118" s="1">
        <v>5.6819000819000802</v>
      </c>
      <c r="AN118" s="15">
        <v>5.6819000819000802</v>
      </c>
      <c r="AO118" s="1">
        <v>640</v>
      </c>
      <c r="AP118" s="1">
        <v>295.90270270270298</v>
      </c>
      <c r="AQ118" s="15">
        <v>935.90270270270298</v>
      </c>
      <c r="AR118" s="15">
        <v>16.699459459459501</v>
      </c>
      <c r="AS118" s="15">
        <v>40.305978705978703</v>
      </c>
      <c r="AT118" s="1">
        <v>20</v>
      </c>
      <c r="AU118" s="1">
        <v>2.92972972972973</v>
      </c>
      <c r="AV118" s="15">
        <v>22.929729729729729</v>
      </c>
      <c r="AW118" s="15">
        <v>60.6010155610156</v>
      </c>
      <c r="AX118" s="1">
        <v>30</v>
      </c>
      <c r="AY118" s="1">
        <v>8.4340704340704296</v>
      </c>
      <c r="AZ118" s="15">
        <v>38.434070434070428</v>
      </c>
      <c r="BA118" s="1">
        <v>330</v>
      </c>
      <c r="BB118" s="1">
        <v>185.19443079443101</v>
      </c>
      <c r="BC118" s="15">
        <v>515.19443079443101</v>
      </c>
      <c r="BD118" s="1">
        <v>870</v>
      </c>
      <c r="BE118" s="1">
        <v>600.15069615069604</v>
      </c>
      <c r="BF118" s="15">
        <v>1470.1506961506961</v>
      </c>
      <c r="BG118" s="1"/>
      <c r="BH118" s="1">
        <v>2828.4321048320999</v>
      </c>
      <c r="BI118" s="15">
        <v>2828.4321048320999</v>
      </c>
      <c r="BJ118" s="15"/>
      <c r="BK118" s="1"/>
      <c r="BL118" s="1">
        <v>1230.1313677313699</v>
      </c>
      <c r="BM118" s="15">
        <v>1230.1313677313699</v>
      </c>
      <c r="BN118" s="1"/>
      <c r="BO118" s="1"/>
      <c r="BP118" s="1"/>
      <c r="BQ118" s="1">
        <v>2110.1156429156399</v>
      </c>
      <c r="BR118" s="15">
        <v>2110.1156429156399</v>
      </c>
      <c r="BS118" s="15"/>
      <c r="BT118" s="15">
        <v>65380</v>
      </c>
      <c r="BU118" s="15"/>
      <c r="BV118" s="1">
        <v>7960</v>
      </c>
      <c r="BW118" s="1">
        <v>5258.2434070434101</v>
      </c>
      <c r="BX118" s="15">
        <v>13218.24340704341</v>
      </c>
      <c r="BY118" s="15">
        <v>176133.44884520886</v>
      </c>
    </row>
    <row r="119" spans="1:77" x14ac:dyDescent="0.25">
      <c r="A119" t="s">
        <v>123</v>
      </c>
      <c r="B119" s="15"/>
      <c r="C119" s="1"/>
      <c r="D119" s="1"/>
      <c r="E119" s="15"/>
      <c r="F119" s="1"/>
      <c r="G119" s="1"/>
      <c r="H119" s="15"/>
      <c r="I119" s="1"/>
      <c r="J119" s="1"/>
      <c r="K119" s="15"/>
      <c r="L119" s="1"/>
      <c r="M119" s="1"/>
      <c r="N119" s="15"/>
      <c r="O119" s="1"/>
      <c r="P119" s="1">
        <v>15530</v>
      </c>
      <c r="Q119" s="1"/>
      <c r="R119" s="15">
        <v>15530</v>
      </c>
      <c r="S119" s="15"/>
      <c r="T119" s="15"/>
      <c r="U119" s="1"/>
      <c r="V119" s="1"/>
      <c r="W119" s="15"/>
      <c r="X119" s="15"/>
      <c r="Y119" s="15"/>
      <c r="Z119" s="15"/>
      <c r="AA119" s="15"/>
      <c r="AB119" s="15"/>
      <c r="AC119" s="15"/>
      <c r="AD119" s="1"/>
      <c r="AE119" s="1"/>
      <c r="AF119" s="15"/>
      <c r="AG119" s="15">
        <v>16380</v>
      </c>
      <c r="AH119" s="1"/>
      <c r="AI119" s="1"/>
      <c r="AJ119" s="15"/>
      <c r="AK119" s="15"/>
      <c r="AL119" s="1"/>
      <c r="AM119" s="1"/>
      <c r="AN119" s="15"/>
      <c r="AO119" s="1">
        <v>90</v>
      </c>
      <c r="AP119" s="1"/>
      <c r="AQ119" s="15">
        <v>90</v>
      </c>
      <c r="AR119" s="15"/>
      <c r="AS119" s="15"/>
      <c r="AT119" s="1"/>
      <c r="AU119" s="1"/>
      <c r="AV119" s="15"/>
      <c r="AW119" s="15"/>
      <c r="AX119" s="1">
        <v>80</v>
      </c>
      <c r="AY119" s="1"/>
      <c r="AZ119" s="15">
        <v>80</v>
      </c>
      <c r="BA119" s="1">
        <v>440</v>
      </c>
      <c r="BB119" s="1"/>
      <c r="BC119" s="15">
        <v>440</v>
      </c>
      <c r="BD119" s="1">
        <v>730</v>
      </c>
      <c r="BE119" s="1"/>
      <c r="BF119" s="15">
        <v>730</v>
      </c>
      <c r="BG119" s="1"/>
      <c r="BH119" s="1"/>
      <c r="BI119" s="15"/>
      <c r="BJ119" s="15"/>
      <c r="BK119" s="1"/>
      <c r="BL119" s="1"/>
      <c r="BM119" s="15"/>
      <c r="BN119" s="1">
        <v>2100</v>
      </c>
      <c r="BO119" s="1"/>
      <c r="BP119" s="1">
        <v>2660</v>
      </c>
      <c r="BQ119" s="1"/>
      <c r="BR119" s="15">
        <v>4760</v>
      </c>
      <c r="BS119" s="15"/>
      <c r="BT119" s="15">
        <v>28280</v>
      </c>
      <c r="BU119" s="15"/>
      <c r="BV119" s="1">
        <v>3120</v>
      </c>
      <c r="BW119" s="1"/>
      <c r="BX119" s="15">
        <v>3120</v>
      </c>
      <c r="BY119" s="15">
        <v>69410</v>
      </c>
    </row>
    <row r="120" spans="1:77" x14ac:dyDescent="0.25">
      <c r="A120" t="s">
        <v>124</v>
      </c>
      <c r="B120" s="15"/>
      <c r="C120" s="1"/>
      <c r="D120" s="1"/>
      <c r="E120" s="15"/>
      <c r="F120" s="1"/>
      <c r="G120" s="1">
        <v>1538.3573168031901</v>
      </c>
      <c r="H120" s="15">
        <v>1538.3573168031901</v>
      </c>
      <c r="I120" s="1"/>
      <c r="J120" s="1">
        <v>687.19946867389899</v>
      </c>
      <c r="K120" s="15">
        <v>687.19946867389899</v>
      </c>
      <c r="L120" s="1"/>
      <c r="M120" s="1"/>
      <c r="N120" s="15"/>
      <c r="O120" s="1"/>
      <c r="P120" s="1">
        <v>16020</v>
      </c>
      <c r="Q120" s="1"/>
      <c r="R120" s="15">
        <v>16020</v>
      </c>
      <c r="S120" s="15">
        <v>511.83528890856797</v>
      </c>
      <c r="T120" s="15">
        <v>508.05711755589999</v>
      </c>
      <c r="U120" s="1"/>
      <c r="V120" s="1">
        <v>1117.7684303741401</v>
      </c>
      <c r="W120" s="15">
        <v>1117.7684303741401</v>
      </c>
      <c r="X120" s="15">
        <v>6.8434801859641397</v>
      </c>
      <c r="Y120" s="15">
        <v>10.692937790568999</v>
      </c>
      <c r="Z120" s="15">
        <v>5259.4996679211899</v>
      </c>
      <c r="AA120" s="15"/>
      <c r="AB120" s="15"/>
      <c r="AC120" s="15"/>
      <c r="AD120" s="1"/>
      <c r="AE120" s="1"/>
      <c r="AF120" s="15"/>
      <c r="AG120" s="15">
        <v>20470</v>
      </c>
      <c r="AH120" s="1">
        <v>2564</v>
      </c>
      <c r="AI120" s="1">
        <v>21745</v>
      </c>
      <c r="AJ120" s="15">
        <v>24309</v>
      </c>
      <c r="AK120" s="15">
        <v>57.0290015497011</v>
      </c>
      <c r="AL120" s="1"/>
      <c r="AM120" s="1">
        <v>7.1286251937126401</v>
      </c>
      <c r="AN120" s="15">
        <v>7.1286251937126401</v>
      </c>
      <c r="AO120" s="1">
        <v>90</v>
      </c>
      <c r="AP120" s="1">
        <v>1035.07637812708</v>
      </c>
      <c r="AQ120" s="15">
        <v>1125.07637812708</v>
      </c>
      <c r="AR120" s="15">
        <v>68.791233119327003</v>
      </c>
      <c r="AS120" s="15">
        <v>80.553464688952801</v>
      </c>
      <c r="AT120" s="1"/>
      <c r="AU120" s="1">
        <v>11.405800309940201</v>
      </c>
      <c r="AV120" s="15">
        <v>11.405800309940201</v>
      </c>
      <c r="AW120" s="15">
        <v>159.681204339163</v>
      </c>
      <c r="AX120" s="1"/>
      <c r="AY120" s="1">
        <v>27.8016382554793</v>
      </c>
      <c r="AZ120" s="15">
        <v>27.8016382554793</v>
      </c>
      <c r="BA120" s="1"/>
      <c r="BB120" s="1">
        <v>834.04914766437901</v>
      </c>
      <c r="BC120" s="15">
        <v>834.04914766437901</v>
      </c>
      <c r="BD120" s="1"/>
      <c r="BE120" s="1">
        <v>1658.8310825769299</v>
      </c>
      <c r="BF120" s="15">
        <v>1658.8310825769299</v>
      </c>
      <c r="BG120" s="1"/>
      <c r="BH120" s="1">
        <v>9729.1476643790102</v>
      </c>
      <c r="BI120" s="15">
        <v>9729.1476643790102</v>
      </c>
      <c r="BJ120" s="15"/>
      <c r="BK120" s="1"/>
      <c r="BL120" s="1">
        <v>2806.5397387646699</v>
      </c>
      <c r="BM120" s="15">
        <v>2806.5397387646699</v>
      </c>
      <c r="BN120" s="1">
        <v>891</v>
      </c>
      <c r="BO120" s="1"/>
      <c r="BP120" s="1"/>
      <c r="BQ120" s="1">
        <v>3086.6947088775701</v>
      </c>
      <c r="BR120" s="15">
        <v>3977.6947088775701</v>
      </c>
      <c r="BS120" s="15"/>
      <c r="BT120" s="15">
        <v>48830</v>
      </c>
      <c r="BU120" s="15"/>
      <c r="BV120" s="1">
        <v>440</v>
      </c>
      <c r="BW120" s="1">
        <v>12480.796989152101</v>
      </c>
      <c r="BX120" s="15">
        <v>12920.796989152101</v>
      </c>
      <c r="BY120" s="15">
        <v>152733.7803852114</v>
      </c>
    </row>
    <row r="121" spans="1:77" x14ac:dyDescent="0.25">
      <c r="A121" t="s">
        <v>125</v>
      </c>
      <c r="B121" s="15"/>
      <c r="C121" s="1"/>
      <c r="D121" s="1"/>
      <c r="E121" s="15"/>
      <c r="F121" s="1"/>
      <c r="G121" s="1">
        <v>1872.6731045818799</v>
      </c>
      <c r="H121" s="15">
        <v>1872.6731045818799</v>
      </c>
      <c r="I121" s="1"/>
      <c r="J121" s="1">
        <v>1110.4622971029401</v>
      </c>
      <c r="K121" s="15">
        <v>1110.4622971029401</v>
      </c>
      <c r="L121" s="1"/>
      <c r="M121" s="1">
        <v>0</v>
      </c>
      <c r="N121" s="15">
        <v>0</v>
      </c>
      <c r="O121" s="1">
        <v>0</v>
      </c>
      <c r="P121" s="1">
        <v>53115</v>
      </c>
      <c r="Q121" s="1">
        <v>0</v>
      </c>
      <c r="R121" s="15">
        <v>53115</v>
      </c>
      <c r="S121" s="15">
        <v>901.292377234436</v>
      </c>
      <c r="T121" s="15">
        <v>636.81836860489</v>
      </c>
      <c r="U121" s="1"/>
      <c r="V121" s="1">
        <v>1219.9753441545099</v>
      </c>
      <c r="W121" s="15">
        <v>1219.9753441545099</v>
      </c>
      <c r="X121" s="15">
        <v>10.622765564002499</v>
      </c>
      <c r="Y121" s="15">
        <v>13.141565646188599</v>
      </c>
      <c r="Z121" s="15">
        <v>10942.5436613931</v>
      </c>
      <c r="AA121" s="15"/>
      <c r="AB121" s="15"/>
      <c r="AC121" s="15"/>
      <c r="AD121" s="1"/>
      <c r="AE121" s="1"/>
      <c r="AF121" s="15"/>
      <c r="AG121" s="15">
        <v>34800</v>
      </c>
      <c r="AH121" s="1">
        <v>3693</v>
      </c>
      <c r="AI121" s="1">
        <v>33106</v>
      </c>
      <c r="AJ121" s="15">
        <v>36799</v>
      </c>
      <c r="AK121" s="15"/>
      <c r="AL121" s="1"/>
      <c r="AM121" s="1">
        <v>15.3318265872201</v>
      </c>
      <c r="AN121" s="15">
        <v>15.3318265872201</v>
      </c>
      <c r="AO121" s="1"/>
      <c r="AP121" s="1">
        <v>1386.4351756729</v>
      </c>
      <c r="AQ121" s="15">
        <v>1386.4351756729</v>
      </c>
      <c r="AR121" s="15">
        <v>47.528662420382197</v>
      </c>
      <c r="AS121" s="15">
        <v>108.41791658105601</v>
      </c>
      <c r="AT121" s="1"/>
      <c r="AU121" s="1">
        <v>38.329566468050103</v>
      </c>
      <c r="AV121" s="15">
        <v>38.329566468050103</v>
      </c>
      <c r="AW121" s="15">
        <v>223.406615985207</v>
      </c>
      <c r="AX121" s="1"/>
      <c r="AY121" s="1">
        <v>37.234435997534398</v>
      </c>
      <c r="AZ121" s="15">
        <v>37.234435997534398</v>
      </c>
      <c r="BA121" s="1"/>
      <c r="BB121" s="1">
        <v>999.85411958085103</v>
      </c>
      <c r="BC121" s="15">
        <v>999.85411958085103</v>
      </c>
      <c r="BD121" s="1"/>
      <c r="BE121" s="1">
        <v>1424.7647421409499</v>
      </c>
      <c r="BF121" s="15">
        <v>1424.7647421409499</v>
      </c>
      <c r="BG121" s="1"/>
      <c r="BH121" s="1">
        <v>15247.501540990301</v>
      </c>
      <c r="BI121" s="15">
        <v>15247.501540990301</v>
      </c>
      <c r="BJ121" s="15"/>
      <c r="BK121" s="1"/>
      <c r="BL121" s="1">
        <v>1350.2958701458799</v>
      </c>
      <c r="BM121" s="15">
        <v>1350.2958701458799</v>
      </c>
      <c r="BN121" s="1"/>
      <c r="BO121" s="1"/>
      <c r="BP121" s="1"/>
      <c r="BQ121" s="1">
        <v>5125.2106020135598</v>
      </c>
      <c r="BR121" s="15">
        <v>5125.2106020135598</v>
      </c>
      <c r="BS121" s="15">
        <v>140</v>
      </c>
      <c r="BT121" s="15">
        <v>83880</v>
      </c>
      <c r="BU121" s="15"/>
      <c r="BV121" s="1"/>
      <c r="BW121" s="1">
        <v>20739.580850626699</v>
      </c>
      <c r="BX121" s="15">
        <v>20739.580850626699</v>
      </c>
      <c r="BY121" s="15">
        <v>272185.42140949256</v>
      </c>
    </row>
    <row r="122" spans="1:77" x14ac:dyDescent="0.25">
      <c r="A122" t="s">
        <v>126</v>
      </c>
      <c r="B122" s="15"/>
      <c r="C122" s="1"/>
      <c r="D122" s="1"/>
      <c r="E122" s="15"/>
      <c r="F122" s="1"/>
      <c r="G122" s="1">
        <v>616.86488917173892</v>
      </c>
      <c r="H122" s="15">
        <v>616.86488917173892</v>
      </c>
      <c r="I122" s="1"/>
      <c r="J122" s="1">
        <v>107.68144880980986</v>
      </c>
      <c r="K122" s="15">
        <v>107.68144880980986</v>
      </c>
      <c r="L122" s="1"/>
      <c r="M122" s="1">
        <v>2.27630887760462E-2</v>
      </c>
      <c r="N122" s="15">
        <v>2.27630887760462E-2</v>
      </c>
      <c r="O122" s="1"/>
      <c r="P122" s="1">
        <v>10910</v>
      </c>
      <c r="Q122" s="1">
        <v>3.06426195062161E-2</v>
      </c>
      <c r="R122" s="15">
        <v>10910.030642619506</v>
      </c>
      <c r="S122" s="15">
        <v>199.70786836151726</v>
      </c>
      <c r="T122" s="15">
        <v>682.99625634222923</v>
      </c>
      <c r="U122" s="1"/>
      <c r="V122" s="1">
        <v>1301.7327023762173</v>
      </c>
      <c r="W122" s="15">
        <v>1301.7327023762173</v>
      </c>
      <c r="X122" s="15">
        <v>116.38588095777844</v>
      </c>
      <c r="Y122" s="15">
        <v>2.1678322593630872</v>
      </c>
      <c r="Z122" s="15">
        <v>355.41188218109141</v>
      </c>
      <c r="AA122" s="15"/>
      <c r="AB122" s="15"/>
      <c r="AC122" s="15"/>
      <c r="AD122" s="1"/>
      <c r="AE122" s="1"/>
      <c r="AF122" s="15"/>
      <c r="AG122" s="15">
        <v>14386</v>
      </c>
      <c r="AH122" s="1"/>
      <c r="AI122" s="1"/>
      <c r="AJ122" s="15"/>
      <c r="AK122" s="15">
        <v>0.207056557520574</v>
      </c>
      <c r="AL122" s="1"/>
      <c r="AM122" s="1">
        <v>9.4682956912110789</v>
      </c>
      <c r="AN122" s="15">
        <v>9.4682956912110789</v>
      </c>
      <c r="AO122" s="1"/>
      <c r="AP122" s="1">
        <v>969.19255671494284</v>
      </c>
      <c r="AQ122" s="15">
        <v>969.19255671494284</v>
      </c>
      <c r="AR122" s="15">
        <v>10.923437080972715</v>
      </c>
      <c r="AS122" s="15">
        <v>333.95210046164141</v>
      </c>
      <c r="AT122" s="1"/>
      <c r="AU122" s="1">
        <v>1.3341566749718301</v>
      </c>
      <c r="AV122" s="15">
        <v>1.3341566749718301</v>
      </c>
      <c r="AW122" s="15">
        <v>863.9133824623575</v>
      </c>
      <c r="AX122" s="1"/>
      <c r="AY122" s="1">
        <v>111.00711235834022</v>
      </c>
      <c r="AZ122" s="15">
        <v>111.00711235834022</v>
      </c>
      <c r="BA122" s="1"/>
      <c r="BB122" s="1">
        <v>1205.0819240119893</v>
      </c>
      <c r="BC122" s="15">
        <v>1205.0819240119893</v>
      </c>
      <c r="BD122" s="1"/>
      <c r="BE122" s="1">
        <v>2354.2362190947133</v>
      </c>
      <c r="BF122" s="15">
        <v>2354.2362190947133</v>
      </c>
      <c r="BG122" s="1"/>
      <c r="BH122" s="1">
        <v>7411.916834738121</v>
      </c>
      <c r="BI122" s="15">
        <v>7411.916834738121</v>
      </c>
      <c r="BJ122" s="15"/>
      <c r="BK122" s="1"/>
      <c r="BL122" s="1">
        <v>10539.341292108591</v>
      </c>
      <c r="BM122" s="15">
        <v>10539.341292108591</v>
      </c>
      <c r="BN122" s="1"/>
      <c r="BO122" s="1"/>
      <c r="BP122" s="1"/>
      <c r="BQ122" s="1">
        <v>294.40367746337887</v>
      </c>
      <c r="BR122" s="15">
        <v>294.40367746337887</v>
      </c>
      <c r="BS122" s="15"/>
      <c r="BT122" s="15">
        <v>92180</v>
      </c>
      <c r="BU122" s="15"/>
      <c r="BV122" s="1"/>
      <c r="BW122" s="1">
        <v>13576.303239349703</v>
      </c>
      <c r="BX122" s="15">
        <v>13576.303239349703</v>
      </c>
      <c r="BY122" s="15">
        <v>158540.28345093649</v>
      </c>
    </row>
    <row r="123" spans="1:77" x14ac:dyDescent="0.25">
      <c r="A123" t="s">
        <v>127</v>
      </c>
      <c r="B123" s="15"/>
      <c r="C123" s="1"/>
      <c r="D123" s="1"/>
      <c r="E123" s="15"/>
      <c r="F123" s="1"/>
      <c r="G123" s="1">
        <v>874.88131489559896</v>
      </c>
      <c r="H123" s="15">
        <v>874.88131489559896</v>
      </c>
      <c r="I123" s="1"/>
      <c r="J123" s="1">
        <v>186.27224956675622</v>
      </c>
      <c r="K123" s="15">
        <v>186.27224956675622</v>
      </c>
      <c r="L123" s="1"/>
      <c r="M123" s="1">
        <v>0.77394501838557195</v>
      </c>
      <c r="N123" s="15">
        <v>0.77394501838557195</v>
      </c>
      <c r="O123" s="1"/>
      <c r="P123" s="1">
        <v>8110</v>
      </c>
      <c r="Q123" s="1">
        <v>1.04184906321135</v>
      </c>
      <c r="R123" s="15">
        <v>8111.041849063211</v>
      </c>
      <c r="S123" s="15">
        <v>298.64559738128503</v>
      </c>
      <c r="T123" s="15">
        <v>102.6841589728047</v>
      </c>
      <c r="U123" s="1"/>
      <c r="V123" s="1">
        <v>199.0108102856816</v>
      </c>
      <c r="W123" s="15">
        <v>199.0108102856816</v>
      </c>
      <c r="X123" s="15">
        <v>2.9101334430087968</v>
      </c>
      <c r="Y123" s="15">
        <v>3.8591207386107502</v>
      </c>
      <c r="Z123" s="15">
        <v>760.03057223019505</v>
      </c>
      <c r="AA123" s="15"/>
      <c r="AB123" s="15"/>
      <c r="AC123" s="15"/>
      <c r="AD123" s="1"/>
      <c r="AE123" s="1"/>
      <c r="AF123" s="15"/>
      <c r="AG123" s="15">
        <v>5980</v>
      </c>
      <c r="AH123" s="1"/>
      <c r="AI123" s="1"/>
      <c r="AJ123" s="15"/>
      <c r="AK123" s="15">
        <v>7.03992295569953</v>
      </c>
      <c r="AL123" s="1"/>
      <c r="AM123" s="1">
        <v>3.3897537595745497</v>
      </c>
      <c r="AN123" s="15">
        <v>3.3897537595745497</v>
      </c>
      <c r="AO123" s="1"/>
      <c r="AP123" s="1">
        <v>253.29259091419419</v>
      </c>
      <c r="AQ123" s="15">
        <v>253.29259091419419</v>
      </c>
      <c r="AR123" s="15">
        <v>15.17626274642803</v>
      </c>
      <c r="AS123" s="15">
        <v>23.410175385730511</v>
      </c>
      <c r="AT123" s="1">
        <v>20</v>
      </c>
      <c r="AU123" s="1">
        <v>1.706841899208327</v>
      </c>
      <c r="AV123" s="15">
        <v>21.706841899208328</v>
      </c>
      <c r="AW123" s="15">
        <v>66.045036942753796</v>
      </c>
      <c r="AX123" s="1"/>
      <c r="AY123" s="1">
        <v>6.7132118409946209</v>
      </c>
      <c r="AZ123" s="15">
        <v>6.7132118409946209</v>
      </c>
      <c r="BA123" s="1"/>
      <c r="BB123" s="1">
        <v>187.62631710908209</v>
      </c>
      <c r="BC123" s="15">
        <v>187.62631710908209</v>
      </c>
      <c r="BD123" s="1"/>
      <c r="BE123" s="1">
        <v>466.97792393417001</v>
      </c>
      <c r="BF123" s="15">
        <v>466.97792393417001</v>
      </c>
      <c r="BG123" s="1"/>
      <c r="BH123" s="1">
        <v>1820.8202216274401</v>
      </c>
      <c r="BI123" s="15">
        <v>1820.8202216274401</v>
      </c>
      <c r="BJ123" s="15"/>
      <c r="BK123" s="1"/>
      <c r="BL123" s="1">
        <v>867.80843519907603</v>
      </c>
      <c r="BM123" s="15">
        <v>867.80843519907603</v>
      </c>
      <c r="BN123" s="1"/>
      <c r="BO123" s="1"/>
      <c r="BP123" s="1"/>
      <c r="BQ123" s="1">
        <v>562.89446897082098</v>
      </c>
      <c r="BR123" s="15">
        <v>562.89446897082098</v>
      </c>
      <c r="BS123" s="15"/>
      <c r="BT123" s="15">
        <v>56200</v>
      </c>
      <c r="BU123" s="15"/>
      <c r="BV123" s="1"/>
      <c r="BW123" s="1">
        <v>2581.3968857674608</v>
      </c>
      <c r="BX123" s="15">
        <v>2581.3968857674608</v>
      </c>
      <c r="BY123" s="15">
        <v>79604.407800648172</v>
      </c>
    </row>
    <row r="124" spans="1:77" x14ac:dyDescent="0.25">
      <c r="A124" t="s">
        <v>128</v>
      </c>
      <c r="B124" s="15"/>
      <c r="C124" s="1"/>
      <c r="D124" s="1"/>
      <c r="E124" s="15"/>
      <c r="F124" s="1"/>
      <c r="G124" s="1">
        <v>4522.6293425838685</v>
      </c>
      <c r="H124" s="15">
        <v>4522.6293425838685</v>
      </c>
      <c r="I124" s="1"/>
      <c r="J124" s="1">
        <v>2680.7351139592815</v>
      </c>
      <c r="K124" s="15">
        <v>2680.7351139592815</v>
      </c>
      <c r="L124" s="1"/>
      <c r="M124" s="1">
        <v>9.6052829055980796E-2</v>
      </c>
      <c r="N124" s="15">
        <v>9.6052829055980796E-2</v>
      </c>
      <c r="O124" s="1">
        <v>0.168542698484166</v>
      </c>
      <c r="P124" s="1">
        <v>57395</v>
      </c>
      <c r="Q124" s="1">
        <v>4.5024763619990998E-2</v>
      </c>
      <c r="R124" s="15">
        <v>57395.045024763618</v>
      </c>
      <c r="S124" s="15">
        <v>2176.2827951716135</v>
      </c>
      <c r="T124" s="15">
        <v>1537.9619570196517</v>
      </c>
      <c r="U124" s="1"/>
      <c r="V124" s="1">
        <v>2946.0851583225954</v>
      </c>
      <c r="W124" s="15">
        <v>2946.0851583225954</v>
      </c>
      <c r="X124" s="15">
        <v>25.656276680549094</v>
      </c>
      <c r="Y124" s="15">
        <v>31.726928031086896</v>
      </c>
      <c r="Z124" s="15">
        <v>26420.953055925183</v>
      </c>
      <c r="AA124" s="15"/>
      <c r="AB124" s="15"/>
      <c r="AC124" s="15"/>
      <c r="AD124" s="1"/>
      <c r="AE124" s="1"/>
      <c r="AF124" s="15"/>
      <c r="AG124" s="15">
        <v>75410</v>
      </c>
      <c r="AH124" s="1"/>
      <c r="AI124" s="1">
        <v>138110</v>
      </c>
      <c r="AJ124" s="15">
        <v>138110</v>
      </c>
      <c r="AK124" s="15"/>
      <c r="AL124" s="1"/>
      <c r="AM124" s="1">
        <v>37.037011613835695</v>
      </c>
      <c r="AN124" s="15">
        <v>37.037011613835695</v>
      </c>
      <c r="AO124" s="1"/>
      <c r="AP124" s="1">
        <v>3348.3825626901462</v>
      </c>
      <c r="AQ124" s="15">
        <v>3348.3825626901462</v>
      </c>
      <c r="AR124" s="15">
        <v>114.80888278362038</v>
      </c>
      <c r="AS124" s="15">
        <v>261.88110492823694</v>
      </c>
      <c r="AT124" s="1">
        <v>150</v>
      </c>
      <c r="AU124" s="1">
        <v>92.521990238251291</v>
      </c>
      <c r="AV124" s="15">
        <v>242.52199023825131</v>
      </c>
      <c r="AW124" s="15">
        <v>539.62417304656287</v>
      </c>
      <c r="AX124" s="1">
        <v>110</v>
      </c>
      <c r="AY124" s="1">
        <v>89.954746735935885</v>
      </c>
      <c r="AZ124" s="15">
        <v>199.95474673593588</v>
      </c>
      <c r="BA124" s="1"/>
      <c r="BB124" s="1">
        <v>2414.6759980882443</v>
      </c>
      <c r="BC124" s="15">
        <v>2414.6759980882443</v>
      </c>
      <c r="BD124" s="1"/>
      <c r="BE124" s="1">
        <v>3442.060938940705</v>
      </c>
      <c r="BF124" s="15">
        <v>3442.060938940705</v>
      </c>
      <c r="BG124" s="1"/>
      <c r="BH124" s="1">
        <v>36815.634329413377</v>
      </c>
      <c r="BI124" s="15">
        <v>36815.634329413377</v>
      </c>
      <c r="BJ124" s="15"/>
      <c r="BK124" s="1"/>
      <c r="BL124" s="1">
        <v>3265.3099326367733</v>
      </c>
      <c r="BM124" s="15">
        <v>3265.3099326367733</v>
      </c>
      <c r="BN124" s="1"/>
      <c r="BO124" s="1"/>
      <c r="BP124" s="1"/>
      <c r="BQ124" s="1">
        <v>12376.167398130181</v>
      </c>
      <c r="BR124" s="15">
        <v>12376.167398130181</v>
      </c>
      <c r="BS124" s="15">
        <v>380</v>
      </c>
      <c r="BT124" s="15">
        <v>183940</v>
      </c>
      <c r="BU124" s="15">
        <v>38760</v>
      </c>
      <c r="BV124" s="1"/>
      <c r="BW124" s="1">
        <v>50081.834304120988</v>
      </c>
      <c r="BX124" s="15">
        <v>50081.834304120988</v>
      </c>
      <c r="BY124" s="15">
        <v>647477.23362135177</v>
      </c>
    </row>
    <row r="125" spans="1:77" x14ac:dyDescent="0.25">
      <c r="A125" t="s">
        <v>129</v>
      </c>
      <c r="B125" s="15"/>
      <c r="C125" s="1"/>
      <c r="D125" s="1"/>
      <c r="E125" s="15"/>
      <c r="F125" s="1">
        <v>11460</v>
      </c>
      <c r="G125" s="1">
        <v>92398.247705654154</v>
      </c>
      <c r="H125" s="15">
        <v>103858.24770565415</v>
      </c>
      <c r="I125" s="1"/>
      <c r="J125" s="1">
        <v>50572.355465440756</v>
      </c>
      <c r="K125" s="15">
        <v>50572.355465440756</v>
      </c>
      <c r="L125" s="1"/>
      <c r="M125" s="1">
        <v>5138.412523275334</v>
      </c>
      <c r="N125" s="15">
        <v>5138.412523275334</v>
      </c>
      <c r="O125" s="1">
        <v>292.69385749385702</v>
      </c>
      <c r="P125" s="1">
        <v>252200</v>
      </c>
      <c r="Q125" s="1">
        <v>1528.51236691237</v>
      </c>
      <c r="R125" s="15">
        <v>253728.51236691236</v>
      </c>
      <c r="S125" s="15">
        <v>18993.90201964663</v>
      </c>
      <c r="T125" s="15">
        <v>10373.878809739012</v>
      </c>
      <c r="U125" s="1"/>
      <c r="V125" s="1">
        <v>18928.864026203159</v>
      </c>
      <c r="W125" s="15">
        <v>18928.864026203159</v>
      </c>
      <c r="X125" s="15">
        <v>366.70449574042289</v>
      </c>
      <c r="Y125" s="15">
        <v>333.36427668989148</v>
      </c>
      <c r="Z125" s="15">
        <v>170310.90792661643</v>
      </c>
      <c r="AA125" s="15"/>
      <c r="AB125" s="15"/>
      <c r="AC125" s="15"/>
      <c r="AD125" s="1"/>
      <c r="AE125" s="1"/>
      <c r="AF125" s="15"/>
      <c r="AG125" s="15">
        <v>337230</v>
      </c>
      <c r="AH125" s="1">
        <v>71435</v>
      </c>
      <c r="AI125" s="1">
        <v>559029</v>
      </c>
      <c r="AJ125" s="15">
        <v>630464</v>
      </c>
      <c r="AK125" s="15">
        <v>7049.3655397112352</v>
      </c>
      <c r="AL125" s="1"/>
      <c r="AM125" s="1">
        <v>520.36775372477291</v>
      </c>
      <c r="AN125" s="15">
        <v>520.36775372477291</v>
      </c>
      <c r="AO125" s="1"/>
      <c r="AP125" s="1">
        <v>27100.210202490292</v>
      </c>
      <c r="AQ125" s="15">
        <v>27100.210202490292</v>
      </c>
      <c r="AR125" s="15">
        <v>1529.4297146341876</v>
      </c>
      <c r="AS125" s="15">
        <v>3691.4106821972382</v>
      </c>
      <c r="AT125" s="1"/>
      <c r="AU125" s="1">
        <v>268.31010052034679</v>
      </c>
      <c r="AV125" s="15">
        <v>268.31010052034679</v>
      </c>
      <c r="AW125" s="15">
        <v>5550.2076334511594</v>
      </c>
      <c r="AX125" s="1"/>
      <c r="AY125" s="1">
        <v>772.42448220199242</v>
      </c>
      <c r="AZ125" s="15">
        <v>772.42448220199242</v>
      </c>
      <c r="BA125" s="1"/>
      <c r="BB125" s="1">
        <v>16961.291916142349</v>
      </c>
      <c r="BC125" s="15">
        <v>16961.291916142349</v>
      </c>
      <c r="BD125" s="1"/>
      <c r="BE125" s="1">
        <v>54965.700261453145</v>
      </c>
      <c r="BF125" s="15">
        <v>54965.700261453145</v>
      </c>
      <c r="BG125" s="1"/>
      <c r="BH125" s="1">
        <v>259048.95365618609</v>
      </c>
      <c r="BI125" s="15">
        <v>259048.95365618609</v>
      </c>
      <c r="BJ125" s="15"/>
      <c r="BK125" s="1">
        <v>20</v>
      </c>
      <c r="BL125" s="1">
        <v>112660.67795642751</v>
      </c>
      <c r="BM125" s="15">
        <v>112680.67795642751</v>
      </c>
      <c r="BN125" s="1">
        <v>29800</v>
      </c>
      <c r="BO125" s="1"/>
      <c r="BP125" s="1">
        <v>140160</v>
      </c>
      <c r="BQ125" s="1">
        <v>193258.38758281455</v>
      </c>
      <c r="BR125" s="15">
        <v>363218.38758281455</v>
      </c>
      <c r="BS125" s="15">
        <v>660</v>
      </c>
      <c r="BT125" s="15">
        <v>736400</v>
      </c>
      <c r="BU125" s="15">
        <v>64180</v>
      </c>
      <c r="BV125" s="1">
        <v>1980</v>
      </c>
      <c r="BW125" s="1">
        <v>481578.18639125739</v>
      </c>
      <c r="BX125" s="15">
        <v>483558.18639125739</v>
      </c>
      <c r="BY125" s="15">
        <v>3738746.7673466238</v>
      </c>
    </row>
    <row r="126" spans="1:77" x14ac:dyDescent="0.25">
      <c r="A126" t="s">
        <v>130</v>
      </c>
      <c r="B126" s="15"/>
      <c r="C126" s="1"/>
      <c r="D126" s="1"/>
      <c r="E126" s="15"/>
      <c r="F126" s="1"/>
      <c r="G126" s="1">
        <v>336.50498338870398</v>
      </c>
      <c r="H126" s="15">
        <v>336.50498338870398</v>
      </c>
      <c r="I126" s="1"/>
      <c r="J126" s="1">
        <v>58.179401993355498</v>
      </c>
      <c r="K126" s="15">
        <v>58.179401993355498</v>
      </c>
      <c r="L126" s="1"/>
      <c r="M126" s="1"/>
      <c r="N126" s="15"/>
      <c r="O126" s="1"/>
      <c r="P126" s="1">
        <v>2670</v>
      </c>
      <c r="Q126" s="1"/>
      <c r="R126" s="15">
        <v>2670</v>
      </c>
      <c r="S126" s="15">
        <v>108.68438538206</v>
      </c>
      <c r="T126" s="15">
        <v>95.116057585825004</v>
      </c>
      <c r="U126" s="1"/>
      <c r="V126" s="1">
        <v>193.34662236987788</v>
      </c>
      <c r="W126" s="15">
        <v>193.34662236987788</v>
      </c>
      <c r="X126" s="15">
        <v>12.831007751937941</v>
      </c>
      <c r="Y126" s="15">
        <v>1.16943521594684</v>
      </c>
      <c r="Z126" s="15">
        <v>189.59468438538201</v>
      </c>
      <c r="AA126" s="15"/>
      <c r="AB126" s="15"/>
      <c r="AC126" s="15"/>
      <c r="AD126" s="1"/>
      <c r="AE126" s="1"/>
      <c r="AF126" s="15"/>
      <c r="AG126" s="15">
        <v>3740</v>
      </c>
      <c r="AH126" s="1"/>
      <c r="AI126" s="1"/>
      <c r="AJ126" s="15"/>
      <c r="AK126" s="15"/>
      <c r="AL126" s="1"/>
      <c r="AM126" s="1">
        <v>1.798449612403102</v>
      </c>
      <c r="AN126" s="15">
        <v>1.798449612403102</v>
      </c>
      <c r="AO126" s="1"/>
      <c r="AP126" s="1">
        <v>172.8017718715393</v>
      </c>
      <c r="AQ126" s="15">
        <v>172.8017718715393</v>
      </c>
      <c r="AR126" s="15">
        <v>5.9641196013288997</v>
      </c>
      <c r="AS126" s="15">
        <v>41.255813953488349</v>
      </c>
      <c r="AT126" s="1"/>
      <c r="AU126" s="1">
        <v>0.73089700996677698</v>
      </c>
      <c r="AV126" s="15">
        <v>0.73089700996677698</v>
      </c>
      <c r="AW126" s="15">
        <v>108.9368770764119</v>
      </c>
      <c r="AX126" s="1"/>
      <c r="AY126" s="1">
        <v>13.593576965670021</v>
      </c>
      <c r="AZ126" s="15">
        <v>13.593576965670021</v>
      </c>
      <c r="BA126" s="1"/>
      <c r="BB126" s="1">
        <v>175.6323366555921</v>
      </c>
      <c r="BC126" s="15">
        <v>175.6323366555921</v>
      </c>
      <c r="BD126" s="1"/>
      <c r="BE126" s="1">
        <v>360.30786267995501</v>
      </c>
      <c r="BF126" s="15">
        <v>360.30786267995501</v>
      </c>
      <c r="BG126" s="1"/>
      <c r="BH126" s="1">
        <v>1230.2657807308969</v>
      </c>
      <c r="BI126" s="15">
        <v>1230.2657807308969</v>
      </c>
      <c r="BJ126" s="15"/>
      <c r="BK126" s="1"/>
      <c r="BL126" s="1">
        <v>1333.4174972314511</v>
      </c>
      <c r="BM126" s="15">
        <v>1333.4174972314511</v>
      </c>
      <c r="BN126" s="1"/>
      <c r="BO126" s="1"/>
      <c r="BP126" s="1"/>
      <c r="BQ126" s="1">
        <v>158.16611295681099</v>
      </c>
      <c r="BR126" s="15">
        <v>158.16611295681099</v>
      </c>
      <c r="BS126" s="15"/>
      <c r="BT126" s="15">
        <v>20590</v>
      </c>
      <c r="BU126" s="15"/>
      <c r="BV126" s="1"/>
      <c r="BW126" s="1">
        <v>2040.290143964562</v>
      </c>
      <c r="BX126" s="15">
        <v>2040.290143964562</v>
      </c>
      <c r="BY126" s="15">
        <v>33638.587818383166</v>
      </c>
    </row>
    <row r="127" spans="1:77" x14ac:dyDescent="0.25">
      <c r="A127" t="s">
        <v>131</v>
      </c>
      <c r="B127" s="15"/>
      <c r="C127" s="1"/>
      <c r="D127" s="1"/>
      <c r="E127" s="15"/>
      <c r="F127" s="1"/>
      <c r="G127" s="1">
        <v>2777.2461916461898</v>
      </c>
      <c r="H127" s="15">
        <v>2777.2461916461898</v>
      </c>
      <c r="I127" s="1"/>
      <c r="J127" s="1">
        <v>1520.1048321048299</v>
      </c>
      <c r="K127" s="15">
        <v>1520.1048321048299</v>
      </c>
      <c r="L127" s="1"/>
      <c r="M127" s="1">
        <v>154.45438165438199</v>
      </c>
      <c r="N127" s="15">
        <v>154.45438165438199</v>
      </c>
      <c r="O127" s="1">
        <v>8.7980343980343996</v>
      </c>
      <c r="P127" s="1">
        <v>24140</v>
      </c>
      <c r="Q127" s="1">
        <v>45.945290745290698</v>
      </c>
      <c r="R127" s="15">
        <v>24185.945290745291</v>
      </c>
      <c r="S127" s="15">
        <v>570.89467649467701</v>
      </c>
      <c r="T127" s="15">
        <v>311.79256347256302</v>
      </c>
      <c r="U127" s="1"/>
      <c r="V127" s="1">
        <v>568.93955773955804</v>
      </c>
      <c r="W127" s="15">
        <v>568.93955773955804</v>
      </c>
      <c r="X127" s="15">
        <v>11.021981981982</v>
      </c>
      <c r="Y127" s="15">
        <v>10.0199836199836</v>
      </c>
      <c r="Z127" s="15">
        <v>5118.9896805896797</v>
      </c>
      <c r="AA127" s="15"/>
      <c r="AB127" s="15"/>
      <c r="AC127" s="15"/>
      <c r="AD127" s="1"/>
      <c r="AE127" s="1"/>
      <c r="AF127" s="15"/>
      <c r="AG127" s="15">
        <v>32090</v>
      </c>
      <c r="AH127" s="1">
        <v>2970</v>
      </c>
      <c r="AI127" s="1">
        <v>31475</v>
      </c>
      <c r="AJ127" s="15">
        <v>34445</v>
      </c>
      <c r="AK127" s="15">
        <v>211.88599508599501</v>
      </c>
      <c r="AL127" s="1"/>
      <c r="AM127" s="1">
        <v>15.640950040950001</v>
      </c>
      <c r="AN127" s="15">
        <v>15.640950040950001</v>
      </c>
      <c r="AO127" s="1">
        <v>100</v>
      </c>
      <c r="AP127" s="1">
        <v>814.55135135135095</v>
      </c>
      <c r="AQ127" s="15">
        <v>914.55135135135095</v>
      </c>
      <c r="AR127" s="15">
        <v>45.9697297297297</v>
      </c>
      <c r="AS127" s="15">
        <v>110.95298935298899</v>
      </c>
      <c r="AT127" s="1">
        <v>50</v>
      </c>
      <c r="AU127" s="1">
        <v>8.0648648648648695</v>
      </c>
      <c r="AV127" s="15">
        <v>58.064864864864873</v>
      </c>
      <c r="AW127" s="15">
        <v>166.820507780508</v>
      </c>
      <c r="AX127" s="1">
        <v>60</v>
      </c>
      <c r="AY127" s="1">
        <v>23.2170352170352</v>
      </c>
      <c r="AZ127" s="15">
        <v>83.217035217035203</v>
      </c>
      <c r="BA127" s="1">
        <v>90</v>
      </c>
      <c r="BB127" s="1">
        <v>509.79721539721498</v>
      </c>
      <c r="BC127" s="15">
        <v>599.79721539721504</v>
      </c>
      <c r="BD127" s="1">
        <v>160</v>
      </c>
      <c r="BE127" s="1">
        <v>1652.0753480753499</v>
      </c>
      <c r="BF127" s="15">
        <v>1812.0753480753499</v>
      </c>
      <c r="BG127" s="1"/>
      <c r="BH127" s="1">
        <v>7786.0160524160501</v>
      </c>
      <c r="BI127" s="15">
        <v>7786.0160524160501</v>
      </c>
      <c r="BJ127" s="15"/>
      <c r="BK127" s="1"/>
      <c r="BL127" s="1">
        <v>3386.2656838656799</v>
      </c>
      <c r="BM127" s="15">
        <v>3386.2656838656799</v>
      </c>
      <c r="BN127" s="1"/>
      <c r="BO127" s="1"/>
      <c r="BP127" s="1">
        <v>860</v>
      </c>
      <c r="BQ127" s="1">
        <v>5808.6578214578203</v>
      </c>
      <c r="BR127" s="15">
        <v>6668.6578214578203</v>
      </c>
      <c r="BS127" s="15"/>
      <c r="BT127" s="15">
        <v>76810</v>
      </c>
      <c r="BU127" s="15"/>
      <c r="BV127" s="1">
        <v>3140</v>
      </c>
      <c r="BW127" s="1">
        <v>14474.7217035217</v>
      </c>
      <c r="BX127" s="15">
        <v>17614.7217035217</v>
      </c>
      <c r="BY127" s="15">
        <v>218057.84442260439</v>
      </c>
    </row>
    <row r="128" spans="1:77" x14ac:dyDescent="0.25">
      <c r="A128" t="s">
        <v>132</v>
      </c>
      <c r="B128" s="15"/>
      <c r="C128" s="1"/>
      <c r="D128" s="1"/>
      <c r="E128" s="15"/>
      <c r="F128" s="1"/>
      <c r="G128" s="1">
        <v>4105.6820171598702</v>
      </c>
      <c r="H128" s="15">
        <v>4105.6820171598702</v>
      </c>
      <c r="I128" s="1"/>
      <c r="J128" s="1">
        <v>1549.0850989318899</v>
      </c>
      <c r="K128" s="15">
        <v>1549.0850989318899</v>
      </c>
      <c r="L128" s="1"/>
      <c r="M128" s="1">
        <v>18.551917352477702</v>
      </c>
      <c r="N128" s="15">
        <v>18.551917352477702</v>
      </c>
      <c r="O128" s="1">
        <v>0</v>
      </c>
      <c r="P128" s="1">
        <v>41000</v>
      </c>
      <c r="Q128" s="1">
        <v>24.9737348975661</v>
      </c>
      <c r="R128" s="15">
        <v>41024.973734897569</v>
      </c>
      <c r="S128" s="15">
        <v>1711.41437576607</v>
      </c>
      <c r="T128" s="15">
        <v>903.40702153738403</v>
      </c>
      <c r="U128" s="1"/>
      <c r="V128" s="1">
        <v>1063.1675713535301</v>
      </c>
      <c r="W128" s="15">
        <v>1063.1675713535301</v>
      </c>
      <c r="X128" s="15">
        <v>13.343109788128199</v>
      </c>
      <c r="Y128" s="15">
        <v>33.892925932411103</v>
      </c>
      <c r="Z128" s="15">
        <v>8715.8334792505702</v>
      </c>
      <c r="AA128" s="15"/>
      <c r="AB128" s="15"/>
      <c r="AC128" s="15"/>
      <c r="AD128" s="1"/>
      <c r="AE128" s="1"/>
      <c r="AF128" s="15"/>
      <c r="AG128" s="15">
        <v>39330</v>
      </c>
      <c r="AH128" s="1">
        <v>4630</v>
      </c>
      <c r="AI128" s="1">
        <v>36920</v>
      </c>
      <c r="AJ128" s="15">
        <v>41550</v>
      </c>
      <c r="AK128" s="15">
        <v>168.75109437926801</v>
      </c>
      <c r="AL128" s="1"/>
      <c r="AM128" s="1">
        <v>29.968481877079299</v>
      </c>
      <c r="AN128" s="15">
        <v>29.968481877079299</v>
      </c>
      <c r="AO128" s="1">
        <v>530</v>
      </c>
      <c r="AP128" s="1">
        <v>1529.1061110138301</v>
      </c>
      <c r="AQ128" s="15">
        <v>2059.1061110138298</v>
      </c>
      <c r="AR128" s="15">
        <v>64.8603572053931</v>
      </c>
      <c r="AS128" s="15">
        <v>125.22544212922401</v>
      </c>
      <c r="AT128" s="1">
        <v>417</v>
      </c>
      <c r="AU128" s="1">
        <v>4.2812116967256202</v>
      </c>
      <c r="AV128" s="15">
        <v>421.28121169672562</v>
      </c>
      <c r="AW128" s="15">
        <v>319.30703904745201</v>
      </c>
      <c r="AX128" s="1"/>
      <c r="AY128" s="1">
        <v>23.5466643319909</v>
      </c>
      <c r="AZ128" s="15">
        <v>23.5466643319909</v>
      </c>
      <c r="BA128" s="1">
        <v>190</v>
      </c>
      <c r="BB128" s="1">
        <v>1270.1641568902101</v>
      </c>
      <c r="BC128" s="15">
        <v>1460.1641568902101</v>
      </c>
      <c r="BD128" s="1">
        <v>220</v>
      </c>
      <c r="BE128" s="1">
        <v>3819.5543687620402</v>
      </c>
      <c r="BF128" s="15">
        <v>4039.5543687620402</v>
      </c>
      <c r="BG128" s="1"/>
      <c r="BH128" s="1">
        <v>14504.745228506399</v>
      </c>
      <c r="BI128" s="15">
        <v>14504.745228506399</v>
      </c>
      <c r="BJ128" s="15"/>
      <c r="BK128" s="1"/>
      <c r="BL128" s="1">
        <v>5101.0637366485698</v>
      </c>
      <c r="BM128" s="15">
        <v>5101.0637366485698</v>
      </c>
      <c r="BN128" s="1"/>
      <c r="BO128" s="1"/>
      <c r="BP128" s="1"/>
      <c r="BQ128" s="1">
        <v>5565.5752057433001</v>
      </c>
      <c r="BR128" s="15">
        <v>5565.5752057433001</v>
      </c>
      <c r="BS128" s="15"/>
      <c r="BT128" s="15">
        <v>91450</v>
      </c>
      <c r="BU128" s="15">
        <v>1160</v>
      </c>
      <c r="BV128" s="1">
        <v>4178</v>
      </c>
      <c r="BW128" s="1">
        <v>21665.7853265628</v>
      </c>
      <c r="BX128" s="15">
        <v>25843.7853265628</v>
      </c>
      <c r="BY128" s="15">
        <v>292356.28567676421</v>
      </c>
    </row>
    <row r="129" spans="1:77" x14ac:dyDescent="0.25">
      <c r="A129" t="s">
        <v>133</v>
      </c>
      <c r="B129" s="15"/>
      <c r="C129" s="1"/>
      <c r="D129" s="1"/>
      <c r="E129" s="15"/>
      <c r="F129" s="1"/>
      <c r="G129" s="1">
        <v>7137.7115325485729</v>
      </c>
      <c r="H129" s="15">
        <v>7137.7115325485729</v>
      </c>
      <c r="I129" s="1"/>
      <c r="J129" s="1">
        <v>2131.5528272742081</v>
      </c>
      <c r="K129" s="15">
        <v>2131.5528272742081</v>
      </c>
      <c r="L129" s="1"/>
      <c r="M129" s="1">
        <v>14.734182219464339</v>
      </c>
      <c r="N129" s="15">
        <v>14.734182219464339</v>
      </c>
      <c r="O129" s="1"/>
      <c r="P129" s="1">
        <v>33020</v>
      </c>
      <c r="Q129" s="1">
        <v>0.60747663551401898</v>
      </c>
      <c r="R129" s="15">
        <v>33020.607476635516</v>
      </c>
      <c r="S129" s="15">
        <v>2073.0777000353914</v>
      </c>
      <c r="T129" s="15">
        <v>1776.3619342911725</v>
      </c>
      <c r="U129" s="1"/>
      <c r="V129" s="1">
        <v>2084.1733226860024</v>
      </c>
      <c r="W129" s="15">
        <v>2084.1733226860024</v>
      </c>
      <c r="X129" s="15">
        <v>37.836251937557989</v>
      </c>
      <c r="Y129" s="15">
        <v>29.012756962293263</v>
      </c>
      <c r="Z129" s="15">
        <v>18592.56290257565</v>
      </c>
      <c r="AA129" s="15"/>
      <c r="AB129" s="15"/>
      <c r="AC129" s="15"/>
      <c r="AD129" s="1"/>
      <c r="AE129" s="1"/>
      <c r="AF129" s="15"/>
      <c r="AG129" s="15">
        <v>39500</v>
      </c>
      <c r="AH129" s="1">
        <v>6500</v>
      </c>
      <c r="AI129" s="1">
        <v>61216</v>
      </c>
      <c r="AJ129" s="15">
        <v>67716</v>
      </c>
      <c r="AK129" s="15">
        <v>504.37778630485769</v>
      </c>
      <c r="AL129" s="1"/>
      <c r="AM129" s="1">
        <v>36.268217750114687</v>
      </c>
      <c r="AN129" s="15">
        <v>36.268217750114687</v>
      </c>
      <c r="AO129" s="1"/>
      <c r="AP129" s="1">
        <v>2567.0967490797339</v>
      </c>
      <c r="AQ129" s="15">
        <v>2567.0967490797339</v>
      </c>
      <c r="AR129" s="15">
        <v>163.73849132340837</v>
      </c>
      <c r="AS129" s="15">
        <v>338.66322232189702</v>
      </c>
      <c r="AT129" s="1"/>
      <c r="AU129" s="1">
        <v>11.613929368510224</v>
      </c>
      <c r="AV129" s="15">
        <v>11.613929368510224</v>
      </c>
      <c r="AW129" s="15">
        <v>637.78091277585099</v>
      </c>
      <c r="AX129" s="1"/>
      <c r="AY129" s="1">
        <v>59.498672541133054</v>
      </c>
      <c r="AZ129" s="15">
        <v>59.498672541133054</v>
      </c>
      <c r="BA129" s="1"/>
      <c r="BB129" s="1">
        <v>2053.2207153874006</v>
      </c>
      <c r="BC129" s="15">
        <v>2053.2207153874006</v>
      </c>
      <c r="BD129" s="1"/>
      <c r="BE129" s="1">
        <v>6737.485278784603</v>
      </c>
      <c r="BF129" s="15">
        <v>6737.485278784603</v>
      </c>
      <c r="BG129" s="1"/>
      <c r="BH129" s="1">
        <v>36083.010496470029</v>
      </c>
      <c r="BI129" s="15">
        <v>36083.010496470029</v>
      </c>
      <c r="BJ129" s="15"/>
      <c r="BK129" s="1"/>
      <c r="BL129" s="1">
        <v>9506.4752457344894</v>
      </c>
      <c r="BM129" s="15">
        <v>9506.4752457344894</v>
      </c>
      <c r="BN129" s="1"/>
      <c r="BO129" s="1"/>
      <c r="BP129" s="1">
        <v>2240</v>
      </c>
      <c r="BQ129" s="1">
        <v>24113.503534032792</v>
      </c>
      <c r="BR129" s="15">
        <v>26353.503534032792</v>
      </c>
      <c r="BS129" s="15"/>
      <c r="BT129" s="15">
        <v>85440</v>
      </c>
      <c r="BU129" s="15"/>
      <c r="BV129" s="1"/>
      <c r="BW129" s="1">
        <v>49759.804572396723</v>
      </c>
      <c r="BX129" s="15">
        <v>49759.804572396723</v>
      </c>
      <c r="BY129" s="15">
        <v>394366.16871143738</v>
      </c>
    </row>
    <row r="130" spans="1:77" x14ac:dyDescent="0.25">
      <c r="A130" t="s">
        <v>134</v>
      </c>
      <c r="B130" s="15"/>
      <c r="C130" s="1"/>
      <c r="D130" s="1"/>
      <c r="E130" s="15"/>
      <c r="F130" s="1"/>
      <c r="G130" s="1">
        <v>185.88323474248998</v>
      </c>
      <c r="H130" s="15">
        <v>185.88323474248998</v>
      </c>
      <c r="I130" s="1"/>
      <c r="J130" s="1">
        <v>60.709635314829548</v>
      </c>
      <c r="K130" s="15">
        <v>60.709635314829548</v>
      </c>
      <c r="L130" s="1"/>
      <c r="M130" s="1">
        <v>13.909559244419</v>
      </c>
      <c r="N130" s="15">
        <v>13.909559244419</v>
      </c>
      <c r="O130" s="1">
        <v>35.031482541499699</v>
      </c>
      <c r="P130" s="1">
        <v>25220</v>
      </c>
      <c r="Q130" s="1">
        <v>1.9576416714367499</v>
      </c>
      <c r="R130" s="15">
        <v>25221.957641671437</v>
      </c>
      <c r="S130" s="15">
        <v>65.881020138547427</v>
      </c>
      <c r="T130" s="15">
        <v>65.096326685953983</v>
      </c>
      <c r="U130" s="1"/>
      <c r="V130" s="1">
        <v>101.81950824972317</v>
      </c>
      <c r="W130" s="15">
        <v>101.81950824972317</v>
      </c>
      <c r="X130" s="15">
        <v>2.1321224714791818</v>
      </c>
      <c r="Y130" s="15">
        <v>1.1580273394797349</v>
      </c>
      <c r="Z130" s="15">
        <v>1563.2547715423757</v>
      </c>
      <c r="AA130" s="15"/>
      <c r="AB130" s="15"/>
      <c r="AC130" s="15"/>
      <c r="AD130" s="1"/>
      <c r="AE130" s="1"/>
      <c r="AF130" s="15"/>
      <c r="AG130" s="15">
        <v>27980</v>
      </c>
      <c r="AH130" s="1">
        <v>1860</v>
      </c>
      <c r="AI130" s="1">
        <v>12990</v>
      </c>
      <c r="AJ130" s="15">
        <v>14850</v>
      </c>
      <c r="AK130" s="15"/>
      <c r="AL130" s="1"/>
      <c r="AM130" s="1">
        <v>1.4712379636040476</v>
      </c>
      <c r="AN130" s="15">
        <v>1.4712379636040476</v>
      </c>
      <c r="AO130" s="1">
        <v>630</v>
      </c>
      <c r="AP130" s="1">
        <v>110.78665248912469</v>
      </c>
      <c r="AQ130" s="15">
        <v>740.78665248912466</v>
      </c>
      <c r="AR130" s="15">
        <v>7.981558923577813</v>
      </c>
      <c r="AS130" s="15">
        <v>18.337354629127887</v>
      </c>
      <c r="AT130" s="1"/>
      <c r="AU130" s="1">
        <v>1.9265207819351386</v>
      </c>
      <c r="AV130" s="15">
        <v>1.9265207819351386</v>
      </c>
      <c r="AW130" s="15">
        <v>35.347598142649389</v>
      </c>
      <c r="AX130" s="1"/>
      <c r="AY130" s="1">
        <v>2.5426687612295922</v>
      </c>
      <c r="AZ130" s="15">
        <v>2.5426687612295922</v>
      </c>
      <c r="BA130" s="1">
        <v>635</v>
      </c>
      <c r="BB130" s="1">
        <v>80.593700857226992</v>
      </c>
      <c r="BC130" s="15">
        <v>715.59370085722696</v>
      </c>
      <c r="BD130" s="1">
        <v>930</v>
      </c>
      <c r="BE130" s="1">
        <v>232.23234900088192</v>
      </c>
      <c r="BF130" s="15">
        <v>1162.2323490008819</v>
      </c>
      <c r="BG130" s="1"/>
      <c r="BH130" s="1">
        <v>1182.276091839143</v>
      </c>
      <c r="BI130" s="15">
        <v>1182.276091839143</v>
      </c>
      <c r="BJ130" s="15"/>
      <c r="BK130" s="1"/>
      <c r="BL130" s="1">
        <v>354.80585521053507</v>
      </c>
      <c r="BM130" s="15">
        <v>354.80585521053507</v>
      </c>
      <c r="BN130" s="1"/>
      <c r="BO130" s="1"/>
      <c r="BP130" s="1"/>
      <c r="BQ130" s="1">
        <v>582.89568815553866</v>
      </c>
      <c r="BR130" s="15">
        <v>582.89568815553866</v>
      </c>
      <c r="BS130" s="15"/>
      <c r="BT130" s="15">
        <v>60780</v>
      </c>
      <c r="BU130" s="15"/>
      <c r="BV130" s="1">
        <v>8995</v>
      </c>
      <c r="BW130" s="1">
        <v>1834.1714799705369</v>
      </c>
      <c r="BX130" s="15">
        <v>10829.171479970537</v>
      </c>
      <c r="BY130" s="15">
        <v>146562.20208666733</v>
      </c>
    </row>
    <row r="131" spans="1:77" x14ac:dyDescent="0.25">
      <c r="A131" t="s">
        <v>135</v>
      </c>
      <c r="B131" s="15"/>
      <c r="C131" s="1"/>
      <c r="D131" s="1"/>
      <c r="E131" s="15"/>
      <c r="F131" s="1"/>
      <c r="G131" s="1">
        <v>76.478405315614594</v>
      </c>
      <c r="H131" s="15">
        <v>76.478405315614594</v>
      </c>
      <c r="I131" s="1"/>
      <c r="J131" s="1">
        <v>13.222591362126201</v>
      </c>
      <c r="K131" s="15">
        <v>13.222591362126201</v>
      </c>
      <c r="L131" s="1"/>
      <c r="M131" s="1"/>
      <c r="N131" s="15"/>
      <c r="O131" s="1"/>
      <c r="P131" s="1">
        <v>3190</v>
      </c>
      <c r="Q131" s="1"/>
      <c r="R131" s="15">
        <v>3190</v>
      </c>
      <c r="S131" s="15">
        <v>24.7009966777409</v>
      </c>
      <c r="T131" s="15">
        <v>86.036360280546347</v>
      </c>
      <c r="U131" s="1"/>
      <c r="V131" s="1">
        <v>164.04577334809889</v>
      </c>
      <c r="W131" s="15">
        <v>164.04577334809889</v>
      </c>
      <c r="X131" s="15">
        <v>14.692506459948273</v>
      </c>
      <c r="Y131" s="15">
        <v>0.26578073089700999</v>
      </c>
      <c r="Z131" s="15">
        <v>43.089700996677699</v>
      </c>
      <c r="AA131" s="15"/>
      <c r="AB131" s="15"/>
      <c r="AC131" s="15"/>
      <c r="AD131" s="1"/>
      <c r="AE131" s="1"/>
      <c r="AF131" s="15"/>
      <c r="AG131" s="15">
        <v>2450</v>
      </c>
      <c r="AH131" s="1"/>
      <c r="AI131" s="1"/>
      <c r="AJ131" s="15"/>
      <c r="AK131" s="15"/>
      <c r="AL131" s="1"/>
      <c r="AM131" s="1">
        <v>1.188630490956073</v>
      </c>
      <c r="AN131" s="15">
        <v>1.188630490956073</v>
      </c>
      <c r="AO131" s="1"/>
      <c r="AP131" s="1">
        <v>121.94167589516431</v>
      </c>
      <c r="AQ131" s="15">
        <v>121.94167589516431</v>
      </c>
      <c r="AR131" s="15">
        <v>1.3554817275747499</v>
      </c>
      <c r="AS131" s="15">
        <v>42.131782945736411</v>
      </c>
      <c r="AT131" s="1"/>
      <c r="AU131" s="1">
        <v>0.16611295681063101</v>
      </c>
      <c r="AV131" s="15">
        <v>0.16611295681063101</v>
      </c>
      <c r="AW131" s="15">
        <v>108.98671096345478</v>
      </c>
      <c r="AX131" s="1"/>
      <c r="AY131" s="1">
        <v>14.007936507936467</v>
      </c>
      <c r="AZ131" s="15">
        <v>14.007936507936467</v>
      </c>
      <c r="BA131" s="1"/>
      <c r="BB131" s="1">
        <v>151.83093392395762</v>
      </c>
      <c r="BC131" s="15">
        <v>151.83093392395762</v>
      </c>
      <c r="BD131" s="1"/>
      <c r="BE131" s="1">
        <v>296.35843484680709</v>
      </c>
      <c r="BF131" s="15">
        <v>296.35843484680709</v>
      </c>
      <c r="BG131" s="1"/>
      <c r="BH131" s="1">
        <v>932.37541528239194</v>
      </c>
      <c r="BI131" s="15">
        <v>932.37541528239194</v>
      </c>
      <c r="BJ131" s="15"/>
      <c r="BK131" s="1"/>
      <c r="BL131" s="1">
        <v>1329.3872277593166</v>
      </c>
      <c r="BM131" s="15">
        <v>1329.3872277593166</v>
      </c>
      <c r="BN131" s="1"/>
      <c r="BO131" s="1"/>
      <c r="BP131" s="1"/>
      <c r="BQ131" s="1">
        <v>35.946843853820603</v>
      </c>
      <c r="BR131" s="15">
        <v>35.946843853820603</v>
      </c>
      <c r="BS131" s="15"/>
      <c r="BT131" s="15">
        <v>20040</v>
      </c>
      <c r="BU131" s="15"/>
      <c r="BV131" s="1"/>
      <c r="BW131" s="1">
        <v>1709.1897379106701</v>
      </c>
      <c r="BX131" s="15">
        <v>1709.1897379106701</v>
      </c>
      <c r="BY131" s="15">
        <v>30847.399040236251</v>
      </c>
    </row>
    <row r="132" spans="1:77" x14ac:dyDescent="0.25">
      <c r="A132" t="s">
        <v>136</v>
      </c>
      <c r="B132" s="15"/>
      <c r="C132" s="1"/>
      <c r="D132" s="1"/>
      <c r="E132" s="15"/>
      <c r="F132" s="1"/>
      <c r="G132" s="1">
        <v>1932.3216410857165</v>
      </c>
      <c r="H132" s="15">
        <v>1932.3216410857165</v>
      </c>
      <c r="I132" s="1"/>
      <c r="J132" s="1">
        <v>334.8378083358844</v>
      </c>
      <c r="K132" s="15">
        <v>334.8378083358844</v>
      </c>
      <c r="L132" s="1"/>
      <c r="M132" s="1">
        <v>0.38637664567830599</v>
      </c>
      <c r="N132" s="15">
        <v>0.38637664567830599</v>
      </c>
      <c r="O132" s="1">
        <v>0.97309673726388102</v>
      </c>
      <c r="P132" s="1">
        <v>8950</v>
      </c>
      <c r="Q132" s="1">
        <v>5.4378935317687498E-2</v>
      </c>
      <c r="R132" s="15">
        <v>8950.0543789353178</v>
      </c>
      <c r="S132" s="15">
        <v>624.24817294764466</v>
      </c>
      <c r="T132" s="15">
        <v>179.80760107027342</v>
      </c>
      <c r="U132" s="1"/>
      <c r="V132" s="1">
        <v>426.3926465302643</v>
      </c>
      <c r="W132" s="15">
        <v>426.3926465302643</v>
      </c>
      <c r="X132" s="15">
        <v>6.5051836370655369</v>
      </c>
      <c r="Y132" s="15">
        <v>6.7291569601043637</v>
      </c>
      <c r="Z132" s="15">
        <v>1128.713928195845</v>
      </c>
      <c r="AA132" s="15"/>
      <c r="AB132" s="15"/>
      <c r="AC132" s="15"/>
      <c r="AD132" s="1"/>
      <c r="AE132" s="1"/>
      <c r="AF132" s="15"/>
      <c r="AG132" s="15">
        <v>4150</v>
      </c>
      <c r="AH132" s="1"/>
      <c r="AI132" s="1"/>
      <c r="AJ132" s="15"/>
      <c r="AK132" s="15"/>
      <c r="AL132" s="1"/>
      <c r="AM132" s="1">
        <v>5.9005338054605243</v>
      </c>
      <c r="AN132" s="15">
        <v>5.9005338054605243</v>
      </c>
      <c r="AO132" s="1"/>
      <c r="AP132" s="1">
        <v>522.07491913047011</v>
      </c>
      <c r="AQ132" s="15">
        <v>522.07491913047011</v>
      </c>
      <c r="AR132" s="15">
        <v>34.377372505690801</v>
      </c>
      <c r="AS132" s="15">
        <v>50.317674152367523</v>
      </c>
      <c r="AT132" s="1"/>
      <c r="AU132" s="1">
        <v>4.2375633977183504</v>
      </c>
      <c r="AV132" s="15">
        <v>4.2375633977183504</v>
      </c>
      <c r="AW132" s="15">
        <v>145.38883933919965</v>
      </c>
      <c r="AX132" s="1"/>
      <c r="AY132" s="1">
        <v>15.766363600058622</v>
      </c>
      <c r="AZ132" s="15">
        <v>15.766363600058622</v>
      </c>
      <c r="BA132" s="1"/>
      <c r="BB132" s="1">
        <v>370.97730328403549</v>
      </c>
      <c r="BC132" s="15">
        <v>370.97730328403549</v>
      </c>
      <c r="BD132" s="1"/>
      <c r="BE132" s="1">
        <v>849.02780846900362</v>
      </c>
      <c r="BF132" s="15">
        <v>849.02780846900362</v>
      </c>
      <c r="BG132" s="1"/>
      <c r="BH132" s="1">
        <v>3362.0463651974815</v>
      </c>
      <c r="BI132" s="15">
        <v>3362.0463651974815</v>
      </c>
      <c r="BJ132" s="15"/>
      <c r="BK132" s="1"/>
      <c r="BL132" s="1">
        <v>1803.9248811916764</v>
      </c>
      <c r="BM132" s="15">
        <v>1803.9248811916764</v>
      </c>
      <c r="BN132" s="1"/>
      <c r="BO132" s="1"/>
      <c r="BP132" s="1"/>
      <c r="BQ132" s="1">
        <v>921.78490701667965</v>
      </c>
      <c r="BR132" s="15">
        <v>921.78490701667965</v>
      </c>
      <c r="BS132" s="15"/>
      <c r="BT132" s="15">
        <v>45860</v>
      </c>
      <c r="BU132" s="15"/>
      <c r="BV132" s="1"/>
      <c r="BW132" s="1">
        <v>4644.891601549496</v>
      </c>
      <c r="BX132" s="15">
        <v>4644.891601549496</v>
      </c>
      <c r="BY132" s="15">
        <v>76331.686123720399</v>
      </c>
    </row>
    <row r="133" spans="1:77" x14ac:dyDescent="0.25">
      <c r="A133" t="s">
        <v>137</v>
      </c>
      <c r="B133" s="15"/>
      <c r="C133" s="1"/>
      <c r="D133" s="1"/>
      <c r="E133" s="15"/>
      <c r="F133" s="1"/>
      <c r="G133" s="1"/>
      <c r="H133" s="15"/>
      <c r="I133" s="1"/>
      <c r="J133" s="1"/>
      <c r="K133" s="15"/>
      <c r="L133" s="1"/>
      <c r="M133" s="1"/>
      <c r="N133" s="15"/>
      <c r="O133" s="1"/>
      <c r="P133" s="1">
        <v>14190</v>
      </c>
      <c r="Q133" s="1"/>
      <c r="R133" s="15">
        <v>14190</v>
      </c>
      <c r="S133" s="15"/>
      <c r="T133" s="15"/>
      <c r="U133" s="1"/>
      <c r="V133" s="1"/>
      <c r="W133" s="15"/>
      <c r="X133" s="15"/>
      <c r="Y133" s="15"/>
      <c r="Z133" s="15"/>
      <c r="AA133" s="15"/>
      <c r="AB133" s="15"/>
      <c r="AC133" s="15"/>
      <c r="AD133" s="1"/>
      <c r="AE133" s="1"/>
      <c r="AF133" s="15"/>
      <c r="AG133" s="15">
        <v>17570</v>
      </c>
      <c r="AH133" s="1">
        <v>4398</v>
      </c>
      <c r="AI133" s="1">
        <v>35816</v>
      </c>
      <c r="AJ133" s="15">
        <v>40214</v>
      </c>
      <c r="AK133" s="15"/>
      <c r="AL133" s="1"/>
      <c r="AM133" s="1"/>
      <c r="AN133" s="15"/>
      <c r="AO133" s="1">
        <v>900</v>
      </c>
      <c r="AP133" s="1"/>
      <c r="AQ133" s="15">
        <v>900</v>
      </c>
      <c r="AR133" s="15"/>
      <c r="AS133" s="15"/>
      <c r="AT133" s="1"/>
      <c r="AU133" s="1"/>
      <c r="AV133" s="15"/>
      <c r="AW133" s="15"/>
      <c r="AX133" s="1"/>
      <c r="AY133" s="1"/>
      <c r="AZ133" s="15"/>
      <c r="BA133" s="1">
        <v>345</v>
      </c>
      <c r="BB133" s="1"/>
      <c r="BC133" s="15">
        <v>345</v>
      </c>
      <c r="BD133" s="1">
        <v>900</v>
      </c>
      <c r="BE133" s="1"/>
      <c r="BF133" s="15">
        <v>900</v>
      </c>
      <c r="BG133" s="1"/>
      <c r="BH133" s="1"/>
      <c r="BI133" s="15"/>
      <c r="BJ133" s="15"/>
      <c r="BK133" s="1"/>
      <c r="BL133" s="1"/>
      <c r="BM133" s="15"/>
      <c r="BN133" s="1"/>
      <c r="BO133" s="1"/>
      <c r="BP133" s="1"/>
      <c r="BQ133" s="1"/>
      <c r="BR133" s="15"/>
      <c r="BS133" s="15"/>
      <c r="BT133" s="15">
        <v>76370</v>
      </c>
      <c r="BU133" s="15"/>
      <c r="BV133" s="1">
        <v>6385</v>
      </c>
      <c r="BW133" s="1"/>
      <c r="BX133" s="15">
        <v>6385</v>
      </c>
      <c r="BY133" s="15">
        <v>156874</v>
      </c>
    </row>
    <row r="134" spans="1:77" x14ac:dyDescent="0.25">
      <c r="A134" t="s">
        <v>138</v>
      </c>
      <c r="B134" s="15"/>
      <c r="C134" s="1"/>
      <c r="D134" s="1"/>
      <c r="E134" s="15"/>
      <c r="F134" s="1"/>
      <c r="G134" s="1"/>
      <c r="H134" s="15"/>
      <c r="I134" s="1"/>
      <c r="J134" s="1"/>
      <c r="K134" s="15"/>
      <c r="L134" s="1"/>
      <c r="M134" s="1"/>
      <c r="N134" s="15"/>
      <c r="O134" s="1"/>
      <c r="P134" s="1">
        <v>4790</v>
      </c>
      <c r="Q134" s="1"/>
      <c r="R134" s="15">
        <v>4790</v>
      </c>
      <c r="S134" s="15"/>
      <c r="T134" s="15"/>
      <c r="U134" s="1"/>
      <c r="V134" s="1"/>
      <c r="W134" s="15"/>
      <c r="X134" s="15"/>
      <c r="Y134" s="15"/>
      <c r="Z134" s="15"/>
      <c r="AA134" s="15"/>
      <c r="AB134" s="15"/>
      <c r="AC134" s="15"/>
      <c r="AD134" s="1"/>
      <c r="AE134" s="1"/>
      <c r="AF134" s="15"/>
      <c r="AG134" s="15">
        <v>5910</v>
      </c>
      <c r="AH134" s="1">
        <v>2133</v>
      </c>
      <c r="AI134" s="1">
        <v>18346</v>
      </c>
      <c r="AJ134" s="15">
        <v>20479</v>
      </c>
      <c r="AK134" s="15"/>
      <c r="AL134" s="1"/>
      <c r="AM134" s="1"/>
      <c r="AN134" s="15"/>
      <c r="AO134" s="1">
        <v>220</v>
      </c>
      <c r="AP134" s="1"/>
      <c r="AQ134" s="15">
        <v>220</v>
      </c>
      <c r="AR134" s="15"/>
      <c r="AS134" s="15"/>
      <c r="AT134" s="1"/>
      <c r="AU134" s="1"/>
      <c r="AV134" s="15"/>
      <c r="AW134" s="15"/>
      <c r="AX134" s="1"/>
      <c r="AY134" s="1"/>
      <c r="AZ134" s="15"/>
      <c r="BA134" s="1">
        <v>360</v>
      </c>
      <c r="BB134" s="1"/>
      <c r="BC134" s="15">
        <v>360</v>
      </c>
      <c r="BD134" s="1">
        <v>600</v>
      </c>
      <c r="BE134" s="1"/>
      <c r="BF134" s="15">
        <v>600</v>
      </c>
      <c r="BG134" s="1"/>
      <c r="BH134" s="1"/>
      <c r="BI134" s="15"/>
      <c r="BJ134" s="15"/>
      <c r="BK134" s="1"/>
      <c r="BL134" s="1"/>
      <c r="BM134" s="15"/>
      <c r="BN134" s="1"/>
      <c r="BO134" s="1"/>
      <c r="BP134" s="1"/>
      <c r="BQ134" s="1"/>
      <c r="BR134" s="15"/>
      <c r="BS134" s="15"/>
      <c r="BT134" s="15">
        <v>10970</v>
      </c>
      <c r="BU134" s="15"/>
      <c r="BV134" s="1">
        <v>1770</v>
      </c>
      <c r="BW134" s="1"/>
      <c r="BX134" s="15">
        <v>1770</v>
      </c>
      <c r="BY134" s="15">
        <v>45099</v>
      </c>
    </row>
    <row r="135" spans="1:77" x14ac:dyDescent="0.25">
      <c r="A135" t="s">
        <v>139</v>
      </c>
      <c r="B135" s="15"/>
      <c r="C135" s="1"/>
      <c r="D135" s="1"/>
      <c r="E135" s="15"/>
      <c r="F135" s="1"/>
      <c r="G135" s="1">
        <v>7319.1233415233401</v>
      </c>
      <c r="H135" s="15">
        <v>7319.1233415233401</v>
      </c>
      <c r="I135" s="1"/>
      <c r="J135" s="1">
        <v>4006.0671580671601</v>
      </c>
      <c r="K135" s="15">
        <v>4006.0671580671601</v>
      </c>
      <c r="L135" s="1"/>
      <c r="M135" s="1">
        <v>407.04733824733802</v>
      </c>
      <c r="N135" s="15">
        <v>407.04733824733802</v>
      </c>
      <c r="O135" s="1">
        <v>23.186240786240798</v>
      </c>
      <c r="P135" s="1">
        <v>52870</v>
      </c>
      <c r="Q135" s="1">
        <v>121.08370188370201</v>
      </c>
      <c r="R135" s="15">
        <v>52991.083701883705</v>
      </c>
      <c r="S135" s="15">
        <v>1504.5294021294001</v>
      </c>
      <c r="T135" s="15">
        <v>821.69461097461101</v>
      </c>
      <c r="U135" s="1"/>
      <c r="V135" s="1">
        <v>1499.3769041769001</v>
      </c>
      <c r="W135" s="15">
        <v>1499.3769041769001</v>
      </c>
      <c r="X135" s="15">
        <v>29.047207207207201</v>
      </c>
      <c r="Y135" s="15">
        <v>26.406552006552001</v>
      </c>
      <c r="Z135" s="15">
        <v>13490.527764127801</v>
      </c>
      <c r="AA135" s="15"/>
      <c r="AB135" s="15"/>
      <c r="AC135" s="15"/>
      <c r="AD135" s="1"/>
      <c r="AE135" s="1"/>
      <c r="AF135" s="15"/>
      <c r="AG135" s="15">
        <v>50660</v>
      </c>
      <c r="AH135" s="1">
        <v>818</v>
      </c>
      <c r="AI135" s="1">
        <v>36249</v>
      </c>
      <c r="AJ135" s="15">
        <v>37067</v>
      </c>
      <c r="AK135" s="15">
        <v>558.40196560196603</v>
      </c>
      <c r="AL135" s="1"/>
      <c r="AM135" s="1">
        <v>41.219983619983601</v>
      </c>
      <c r="AN135" s="15">
        <v>41.219983619983601</v>
      </c>
      <c r="AO135" s="1">
        <v>330</v>
      </c>
      <c r="AP135" s="1">
        <v>2146.6594594594599</v>
      </c>
      <c r="AQ135" s="15">
        <v>2476.6594594594599</v>
      </c>
      <c r="AR135" s="15">
        <v>121.148108108108</v>
      </c>
      <c r="AS135" s="15">
        <v>292.40425880425897</v>
      </c>
      <c r="AT135" s="1">
        <v>80</v>
      </c>
      <c r="AU135" s="1">
        <v>21.254054054054102</v>
      </c>
      <c r="AV135" s="15">
        <v>101.25405405405411</v>
      </c>
      <c r="AW135" s="15">
        <v>439.636887796888</v>
      </c>
      <c r="AX135" s="1">
        <v>100</v>
      </c>
      <c r="AY135" s="1">
        <v>61.185913185913201</v>
      </c>
      <c r="AZ135" s="15">
        <v>161.18591318591319</v>
      </c>
      <c r="BA135" s="1">
        <v>240</v>
      </c>
      <c r="BB135" s="1">
        <v>1343.51384111384</v>
      </c>
      <c r="BC135" s="15">
        <v>1583.51384111384</v>
      </c>
      <c r="BD135" s="1">
        <v>460</v>
      </c>
      <c r="BE135" s="1">
        <v>4353.8607698607702</v>
      </c>
      <c r="BF135" s="15">
        <v>4813.8607698607702</v>
      </c>
      <c r="BG135" s="1"/>
      <c r="BH135" s="1">
        <v>20519.179033578999</v>
      </c>
      <c r="BI135" s="15">
        <v>20519.179033578999</v>
      </c>
      <c r="BJ135" s="15"/>
      <c r="BK135" s="1"/>
      <c r="BL135" s="1">
        <v>8924.1264537264506</v>
      </c>
      <c r="BM135" s="15">
        <v>8924.1264537264506</v>
      </c>
      <c r="BN135" s="1">
        <v>14080</v>
      </c>
      <c r="BO135" s="1"/>
      <c r="BP135" s="1">
        <v>6240</v>
      </c>
      <c r="BQ135" s="1">
        <v>15308.0714168714</v>
      </c>
      <c r="BR135" s="15">
        <v>35628.071416871404</v>
      </c>
      <c r="BS135" s="15">
        <v>300</v>
      </c>
      <c r="BT135" s="15">
        <v>201615</v>
      </c>
      <c r="BU135" s="15">
        <v>7740</v>
      </c>
      <c r="BV135" s="1">
        <v>11760</v>
      </c>
      <c r="BW135" s="1">
        <v>38146.5185913186</v>
      </c>
      <c r="BX135" s="15">
        <v>49906.5185913186</v>
      </c>
      <c r="BY135" s="15">
        <v>505067.27095823083</v>
      </c>
    </row>
    <row r="136" spans="1:77" x14ac:dyDescent="0.25">
      <c r="A136" t="s">
        <v>140</v>
      </c>
      <c r="B136" s="15"/>
      <c r="C136" s="1"/>
      <c r="D136" s="1"/>
      <c r="E136" s="15"/>
      <c r="F136" s="1"/>
      <c r="G136" s="1">
        <v>1139.5227848138209</v>
      </c>
      <c r="H136" s="15">
        <v>1139.5227848138209</v>
      </c>
      <c r="I136" s="1"/>
      <c r="J136" s="1">
        <v>366.91950614855921</v>
      </c>
      <c r="K136" s="15">
        <v>366.91950614855921</v>
      </c>
      <c r="L136" s="1"/>
      <c r="M136" s="1">
        <v>86.548368631940505</v>
      </c>
      <c r="N136" s="15">
        <v>86.548368631940505</v>
      </c>
      <c r="O136" s="1">
        <v>217.97366914710901</v>
      </c>
      <c r="P136" s="1">
        <v>25460</v>
      </c>
      <c r="Q136" s="1">
        <v>12.180881511161999</v>
      </c>
      <c r="R136" s="15">
        <v>25472.180881511162</v>
      </c>
      <c r="S136" s="15">
        <v>400.99424434740553</v>
      </c>
      <c r="T136" s="15">
        <v>399.18743362067079</v>
      </c>
      <c r="U136" s="1">
        <v>40</v>
      </c>
      <c r="V136" s="1">
        <v>622.77299051766431</v>
      </c>
      <c r="W136" s="15">
        <v>662.77299051766431</v>
      </c>
      <c r="X136" s="15">
        <v>13.16378309557269</v>
      </c>
      <c r="Y136" s="15">
        <v>7.08529717727306</v>
      </c>
      <c r="Z136" s="15">
        <v>9615.509579722926</v>
      </c>
      <c r="AA136" s="15"/>
      <c r="AB136" s="15"/>
      <c r="AC136" s="15"/>
      <c r="AD136" s="1"/>
      <c r="AE136" s="1"/>
      <c r="AF136" s="15"/>
      <c r="AG136" s="15">
        <v>30580</v>
      </c>
      <c r="AH136" s="1">
        <v>3080</v>
      </c>
      <c r="AI136" s="1">
        <v>29380</v>
      </c>
      <c r="AJ136" s="15">
        <v>32460</v>
      </c>
      <c r="AK136" s="15">
        <v>0.17710870046491001</v>
      </c>
      <c r="AL136" s="1"/>
      <c r="AM136" s="1">
        <v>8.9975249642037944</v>
      </c>
      <c r="AN136" s="15">
        <v>8.9975249642037944</v>
      </c>
      <c r="AO136" s="1">
        <v>980</v>
      </c>
      <c r="AP136" s="1">
        <v>676.36850116186417</v>
      </c>
      <c r="AQ136" s="15">
        <v>1656.3685011618641</v>
      </c>
      <c r="AR136" s="15">
        <v>49.321822830725694</v>
      </c>
      <c r="AS136" s="15">
        <v>113.08359477438069</v>
      </c>
      <c r="AT136" s="1">
        <v>120</v>
      </c>
      <c r="AU136" s="1">
        <v>11.575204224351682</v>
      </c>
      <c r="AV136" s="15">
        <v>131.57520422435169</v>
      </c>
      <c r="AW136" s="15">
        <v>217.82847448150773</v>
      </c>
      <c r="AX136" s="1">
        <v>120</v>
      </c>
      <c r="AY136" s="1">
        <v>15.472717137154945</v>
      </c>
      <c r="AZ136" s="15">
        <v>135.47271713715494</v>
      </c>
      <c r="BA136" s="1">
        <v>650</v>
      </c>
      <c r="BB136" s="1">
        <v>492.38987129839234</v>
      </c>
      <c r="BC136" s="15">
        <v>1142.3898712983923</v>
      </c>
      <c r="BD136" s="1">
        <v>570</v>
      </c>
      <c r="BE136" s="1">
        <v>1433.5202812652433</v>
      </c>
      <c r="BF136" s="15">
        <v>2003.5202812652433</v>
      </c>
      <c r="BG136" s="1"/>
      <c r="BH136" s="1">
        <v>7208.6005485351434</v>
      </c>
      <c r="BI136" s="15">
        <v>7208.6005485351434</v>
      </c>
      <c r="BJ136" s="15"/>
      <c r="BK136" s="1"/>
      <c r="BL136" s="1">
        <v>2200.6335349038895</v>
      </c>
      <c r="BM136" s="15">
        <v>2200.6335349038895</v>
      </c>
      <c r="BN136" s="1"/>
      <c r="BO136" s="1"/>
      <c r="BP136" s="1"/>
      <c r="BQ136" s="1">
        <v>3576.6609941024135</v>
      </c>
      <c r="BR136" s="15">
        <v>3576.6609941024135</v>
      </c>
      <c r="BS136" s="15"/>
      <c r="BT136" s="15">
        <v>98160</v>
      </c>
      <c r="BU136" s="15">
        <v>2740</v>
      </c>
      <c r="BV136" s="1">
        <v>5190</v>
      </c>
      <c r="BW136" s="1">
        <v>11209.269683859246</v>
      </c>
      <c r="BX136" s="15">
        <v>16399.269683859246</v>
      </c>
      <c r="BY136" s="15">
        <v>237165.75840097305</v>
      </c>
    </row>
    <row r="137" spans="1:77" x14ac:dyDescent="0.25">
      <c r="A137" t="s">
        <v>141</v>
      </c>
      <c r="B137" s="15"/>
      <c r="C137" s="1"/>
      <c r="D137" s="1"/>
      <c r="E137" s="15"/>
      <c r="F137" s="1"/>
      <c r="G137" s="1">
        <v>343.98051804294897</v>
      </c>
      <c r="H137" s="15">
        <v>343.98051804294897</v>
      </c>
      <c r="I137" s="1"/>
      <c r="J137" s="1">
        <v>153.65950852335601</v>
      </c>
      <c r="K137" s="15">
        <v>153.65950852335601</v>
      </c>
      <c r="L137" s="1"/>
      <c r="M137" s="1"/>
      <c r="N137" s="15"/>
      <c r="O137" s="1"/>
      <c r="P137" s="1">
        <v>5910</v>
      </c>
      <c r="Q137" s="1"/>
      <c r="R137" s="15">
        <v>5910</v>
      </c>
      <c r="S137" s="15">
        <v>114.447642240425</v>
      </c>
      <c r="T137" s="15">
        <v>113.602833739207</v>
      </c>
      <c r="U137" s="1"/>
      <c r="V137" s="1">
        <v>249.93579809608099</v>
      </c>
      <c r="W137" s="15">
        <v>249.93579809608099</v>
      </c>
      <c r="X137" s="15">
        <v>1.5302191720168301</v>
      </c>
      <c r="Y137" s="15">
        <v>2.3909674562762899</v>
      </c>
      <c r="Z137" s="15">
        <v>1176.0371928270999</v>
      </c>
      <c r="AA137" s="15"/>
      <c r="AB137" s="15"/>
      <c r="AC137" s="15"/>
      <c r="AD137" s="1"/>
      <c r="AE137" s="1"/>
      <c r="AF137" s="15"/>
      <c r="AG137" s="15">
        <v>7830</v>
      </c>
      <c r="AH137" s="1">
        <v>874</v>
      </c>
      <c r="AI137" s="1">
        <v>6782</v>
      </c>
      <c r="AJ137" s="15">
        <v>7656</v>
      </c>
      <c r="AK137" s="15">
        <v>12.7518264334735</v>
      </c>
      <c r="AL137" s="1"/>
      <c r="AM137" s="1">
        <v>1.59397830418419</v>
      </c>
      <c r="AN137" s="15">
        <v>1.59397830418419</v>
      </c>
      <c r="AO137" s="1">
        <v>410</v>
      </c>
      <c r="AP137" s="1">
        <v>231.44564976754501</v>
      </c>
      <c r="AQ137" s="15">
        <v>641.44564976754498</v>
      </c>
      <c r="AR137" s="15">
        <v>15.3818906353775</v>
      </c>
      <c r="AS137" s="15">
        <v>18.011954837281401</v>
      </c>
      <c r="AT137" s="1"/>
      <c r="AU137" s="1">
        <v>2.55036528669471</v>
      </c>
      <c r="AV137" s="15">
        <v>2.55036528669471</v>
      </c>
      <c r="AW137" s="15">
        <v>35.705114013725897</v>
      </c>
      <c r="AX137" s="1">
        <v>10</v>
      </c>
      <c r="AY137" s="1">
        <v>6.21651538631835</v>
      </c>
      <c r="AZ137" s="15">
        <v>16.216515386318349</v>
      </c>
      <c r="BA137" s="1">
        <v>90</v>
      </c>
      <c r="BB137" s="1">
        <v>186.49546158955101</v>
      </c>
      <c r="BC137" s="15">
        <v>276.49546158955104</v>
      </c>
      <c r="BD137" s="1">
        <v>190</v>
      </c>
      <c r="BE137" s="1">
        <v>370.91875138366203</v>
      </c>
      <c r="BF137" s="15">
        <v>560.91875138366208</v>
      </c>
      <c r="BG137" s="1"/>
      <c r="BH137" s="1">
        <v>2175.4615895505899</v>
      </c>
      <c r="BI137" s="15">
        <v>2175.4615895505899</v>
      </c>
      <c r="BJ137" s="15"/>
      <c r="BK137" s="1"/>
      <c r="BL137" s="1">
        <v>627.54925835731694</v>
      </c>
      <c r="BM137" s="15">
        <v>627.54925835731694</v>
      </c>
      <c r="BN137" s="1"/>
      <c r="BO137" s="1"/>
      <c r="BP137" s="1"/>
      <c r="BQ137" s="1">
        <v>690.19260571175596</v>
      </c>
      <c r="BR137" s="15">
        <v>690.19260571175596</v>
      </c>
      <c r="BS137" s="15"/>
      <c r="BT137" s="15">
        <v>85780</v>
      </c>
      <c r="BU137" s="15"/>
      <c r="BV137" s="1">
        <v>3080</v>
      </c>
      <c r="BW137" s="1">
        <v>2790.7372149656899</v>
      </c>
      <c r="BX137" s="15">
        <v>5870.7372149656894</v>
      </c>
      <c r="BY137" s="15">
        <v>120276.59685632057</v>
      </c>
    </row>
    <row r="138" spans="1:77" x14ac:dyDescent="0.25">
      <c r="A138" t="s">
        <v>142</v>
      </c>
      <c r="B138" s="15"/>
      <c r="C138" s="1"/>
      <c r="D138" s="1"/>
      <c r="E138" s="15"/>
      <c r="F138" s="1"/>
      <c r="G138" s="1">
        <v>419.270598829356</v>
      </c>
      <c r="H138" s="15">
        <v>419.270598829356</v>
      </c>
      <c r="I138" s="1"/>
      <c r="J138" s="1">
        <v>141.46015308419601</v>
      </c>
      <c r="K138" s="15">
        <v>141.46015308419601</v>
      </c>
      <c r="L138" s="1"/>
      <c r="M138" s="1">
        <v>9.3171244184301401</v>
      </c>
      <c r="N138" s="15">
        <v>9.3171244184301401</v>
      </c>
      <c r="O138" s="1">
        <v>16.348641752964099</v>
      </c>
      <c r="P138" s="1">
        <v>13880</v>
      </c>
      <c r="Q138" s="1">
        <v>4.3674020711391304</v>
      </c>
      <c r="R138" s="15">
        <v>13884.367402071139</v>
      </c>
      <c r="S138" s="15">
        <v>163.19525739156501</v>
      </c>
      <c r="T138" s="15">
        <v>142.915953774576</v>
      </c>
      <c r="U138" s="1"/>
      <c r="V138" s="1">
        <v>250.25213867627201</v>
      </c>
      <c r="W138" s="15">
        <v>250.25213867627201</v>
      </c>
      <c r="X138" s="15">
        <v>2.5330932012606899</v>
      </c>
      <c r="Y138" s="15">
        <v>1.89254089749362</v>
      </c>
      <c r="Z138" s="15">
        <v>1866.6276452048601</v>
      </c>
      <c r="AA138" s="15"/>
      <c r="AB138" s="15"/>
      <c r="AC138" s="15"/>
      <c r="AD138" s="1"/>
      <c r="AE138" s="1"/>
      <c r="AF138" s="15"/>
      <c r="AG138" s="15">
        <v>11900</v>
      </c>
      <c r="AH138" s="1">
        <v>610</v>
      </c>
      <c r="AI138" s="1">
        <v>7120</v>
      </c>
      <c r="AJ138" s="15">
        <v>7730</v>
      </c>
      <c r="AK138" s="15"/>
      <c r="AL138" s="1"/>
      <c r="AM138" s="1">
        <v>4.3674020711391304</v>
      </c>
      <c r="AN138" s="15">
        <v>4.3674020711391304</v>
      </c>
      <c r="AO138" s="1"/>
      <c r="AP138" s="1">
        <v>315.25363950172601</v>
      </c>
      <c r="AQ138" s="15">
        <v>315.25363950172601</v>
      </c>
      <c r="AR138" s="15">
        <v>12.9711841512832</v>
      </c>
      <c r="AS138" s="15">
        <v>28.606483565961302</v>
      </c>
      <c r="AT138" s="1">
        <v>30</v>
      </c>
      <c r="AU138" s="1">
        <v>4.0762419330631801</v>
      </c>
      <c r="AV138" s="15">
        <v>34.07624193306318</v>
      </c>
      <c r="AW138" s="15">
        <v>58.013657511631401</v>
      </c>
      <c r="AX138" s="1">
        <v>25</v>
      </c>
      <c r="AY138" s="1">
        <v>11.3552453849617</v>
      </c>
      <c r="AZ138" s="15">
        <v>36.355245384961698</v>
      </c>
      <c r="BA138" s="1"/>
      <c r="BB138" s="1">
        <v>220.18985441993101</v>
      </c>
      <c r="BC138" s="15">
        <v>220.18985441993101</v>
      </c>
      <c r="BD138" s="1"/>
      <c r="BE138" s="1">
        <v>431.49932462854599</v>
      </c>
      <c r="BF138" s="15">
        <v>431.49932462854599</v>
      </c>
      <c r="BG138" s="1"/>
      <c r="BH138" s="1">
        <v>2629.0304667567202</v>
      </c>
      <c r="BI138" s="15">
        <v>2629.0304667567202</v>
      </c>
      <c r="BJ138" s="15"/>
      <c r="BK138" s="1"/>
      <c r="BL138" s="1">
        <v>715.162089149032</v>
      </c>
      <c r="BM138" s="15">
        <v>715.162089149032</v>
      </c>
      <c r="BN138" s="1"/>
      <c r="BO138" s="1"/>
      <c r="BP138" s="1"/>
      <c r="BQ138" s="1">
        <v>996.64115263394899</v>
      </c>
      <c r="BR138" s="15">
        <v>996.64115263394899</v>
      </c>
      <c r="BS138" s="15"/>
      <c r="BT138" s="15">
        <v>20617</v>
      </c>
      <c r="BU138" s="15"/>
      <c r="BV138" s="1"/>
      <c r="BW138" s="1">
        <v>4097.7877832807999</v>
      </c>
      <c r="BX138" s="15">
        <v>4097.7877832807999</v>
      </c>
      <c r="BY138" s="15">
        <v>66725.135074290854</v>
      </c>
    </row>
    <row r="139" spans="1:77" x14ac:dyDescent="0.25">
      <c r="A139" t="s">
        <v>143</v>
      </c>
      <c r="B139" s="15"/>
      <c r="C139" s="1"/>
      <c r="D139" s="1"/>
      <c r="E139" s="15"/>
      <c r="F139" s="1"/>
      <c r="G139" s="1">
        <v>6206.8733883291534</v>
      </c>
      <c r="H139" s="15">
        <v>6206.8733883291534</v>
      </c>
      <c r="I139" s="1"/>
      <c r="J139" s="1">
        <v>1843.2816263906202</v>
      </c>
      <c r="K139" s="15">
        <v>1843.2816263906202</v>
      </c>
      <c r="L139" s="1"/>
      <c r="M139" s="1">
        <v>13.91667799769581</v>
      </c>
      <c r="N139" s="15">
        <v>13.91667799769581</v>
      </c>
      <c r="O139" s="1"/>
      <c r="P139" s="1">
        <v>133440</v>
      </c>
      <c r="Q139" s="1">
        <v>3.3411214953271</v>
      </c>
      <c r="R139" s="15">
        <v>133443.34112149532</v>
      </c>
      <c r="S139" s="15">
        <v>1800.2219220459724</v>
      </c>
      <c r="T139" s="15">
        <v>1540.9162905341127</v>
      </c>
      <c r="U139" s="1"/>
      <c r="V139" s="1">
        <v>1824.3311183091937</v>
      </c>
      <c r="W139" s="15">
        <v>1824.3311183091937</v>
      </c>
      <c r="X139" s="15">
        <v>32.912729470143823</v>
      </c>
      <c r="Y139" s="15">
        <v>25.327514873896199</v>
      </c>
      <c r="Z139" s="15">
        <v>16135.724871138316</v>
      </c>
      <c r="AA139" s="15"/>
      <c r="AB139" s="15"/>
      <c r="AC139" s="15"/>
      <c r="AD139" s="1"/>
      <c r="AE139" s="1"/>
      <c r="AF139" s="15"/>
      <c r="AG139" s="15">
        <v>126050</v>
      </c>
      <c r="AH139" s="1">
        <v>2601</v>
      </c>
      <c r="AI139" s="1">
        <v>136710</v>
      </c>
      <c r="AJ139" s="15">
        <v>139311</v>
      </c>
      <c r="AK139" s="15">
        <v>438.25574219104845</v>
      </c>
      <c r="AL139" s="1"/>
      <c r="AM139" s="1">
        <v>31.671887102235232</v>
      </c>
      <c r="AN139" s="15">
        <v>31.671887102235232</v>
      </c>
      <c r="AO139" s="1"/>
      <c r="AP139" s="1">
        <v>2235.2016686716865</v>
      </c>
      <c r="AQ139" s="15">
        <v>2235.2016686716865</v>
      </c>
      <c r="AR139" s="15">
        <v>143.43316519718599</v>
      </c>
      <c r="AS139" s="15">
        <v>295.36480248191816</v>
      </c>
      <c r="AT139" s="1">
        <v>200</v>
      </c>
      <c r="AU139" s="1">
        <v>10.179552159319643</v>
      </c>
      <c r="AV139" s="15">
        <v>210.17955215931966</v>
      </c>
      <c r="AW139" s="15">
        <v>554.45675505541544</v>
      </c>
      <c r="AX139" s="1">
        <v>180</v>
      </c>
      <c r="AY139" s="1">
        <v>52.045269717863178</v>
      </c>
      <c r="AZ139" s="15">
        <v>232.04526971786316</v>
      </c>
      <c r="BA139" s="1"/>
      <c r="BB139" s="1">
        <v>1791.6904927960579</v>
      </c>
      <c r="BC139" s="15">
        <v>1791.6904927960579</v>
      </c>
      <c r="BD139" s="1"/>
      <c r="BE139" s="1">
        <v>5858.1775408056319</v>
      </c>
      <c r="BF139" s="15">
        <v>5858.1775408056319</v>
      </c>
      <c r="BG139" s="1"/>
      <c r="BH139" s="1">
        <v>31364.733243808569</v>
      </c>
      <c r="BI139" s="15">
        <v>31364.733243808569</v>
      </c>
      <c r="BJ139" s="15"/>
      <c r="BK139" s="1"/>
      <c r="BL139" s="1">
        <v>8267.4494350425684</v>
      </c>
      <c r="BM139" s="15">
        <v>8267.4494350425684</v>
      </c>
      <c r="BN139" s="1"/>
      <c r="BO139" s="1"/>
      <c r="BP139" s="1">
        <v>8300</v>
      </c>
      <c r="BQ139" s="1">
        <v>20853.84036375675</v>
      </c>
      <c r="BR139" s="15">
        <v>29153.84036375675</v>
      </c>
      <c r="BS139" s="15"/>
      <c r="BT139" s="15">
        <v>171990</v>
      </c>
      <c r="BU139" s="15">
        <v>17480</v>
      </c>
      <c r="BV139" s="1"/>
      <c r="BW139" s="1">
        <v>43237.994872613359</v>
      </c>
      <c r="BX139" s="15">
        <v>43237.994872613359</v>
      </c>
      <c r="BY139" s="15">
        <v>741512.34205198404</v>
      </c>
    </row>
    <row r="140" spans="1:77" x14ac:dyDescent="0.25">
      <c r="A140" t="s">
        <v>144</v>
      </c>
      <c r="B140" s="15"/>
      <c r="C140" s="1"/>
      <c r="D140" s="1"/>
      <c r="E140" s="15"/>
      <c r="F140" s="1"/>
      <c r="G140" s="1">
        <v>2248.4651162790701</v>
      </c>
      <c r="H140" s="15">
        <v>2248.4651162790701</v>
      </c>
      <c r="I140" s="1"/>
      <c r="J140" s="1">
        <v>388.74418604651203</v>
      </c>
      <c r="K140" s="15">
        <v>388.74418604651203</v>
      </c>
      <c r="L140" s="1"/>
      <c r="M140" s="1"/>
      <c r="N140" s="15"/>
      <c r="O140" s="1"/>
      <c r="P140" s="1">
        <v>18640</v>
      </c>
      <c r="Q140" s="1"/>
      <c r="R140" s="15">
        <v>18640</v>
      </c>
      <c r="S140" s="15">
        <v>726.20930232558101</v>
      </c>
      <c r="T140" s="15">
        <v>209.83901808785561</v>
      </c>
      <c r="U140" s="1"/>
      <c r="V140" s="1">
        <v>498.21188630490968</v>
      </c>
      <c r="W140" s="15">
        <v>498.21188630490968</v>
      </c>
      <c r="X140" s="15">
        <v>7.9111111111111114</v>
      </c>
      <c r="Y140" s="15">
        <v>7.81395348837209</v>
      </c>
      <c r="Z140" s="15">
        <v>1266.8372093023299</v>
      </c>
      <c r="AA140" s="15"/>
      <c r="AB140" s="15"/>
      <c r="AC140" s="15"/>
      <c r="AD140" s="1"/>
      <c r="AE140" s="1"/>
      <c r="AF140" s="15"/>
      <c r="AG140" s="15">
        <v>22834</v>
      </c>
      <c r="AH140" s="1"/>
      <c r="AI140" s="1"/>
      <c r="AJ140" s="15"/>
      <c r="AK140" s="15"/>
      <c r="AL140" s="1"/>
      <c r="AM140" s="1">
        <v>6.8630490956072343</v>
      </c>
      <c r="AN140" s="15">
        <v>6.8630490956072343</v>
      </c>
      <c r="AO140" s="1"/>
      <c r="AP140" s="1">
        <v>608.32041343669232</v>
      </c>
      <c r="AQ140" s="15">
        <v>608.32041343669232</v>
      </c>
      <c r="AR140" s="15">
        <v>39.8511627906977</v>
      </c>
      <c r="AS140" s="15">
        <v>59.201550387596861</v>
      </c>
      <c r="AT140" s="1"/>
      <c r="AU140" s="1">
        <v>4.8837209302325597</v>
      </c>
      <c r="AV140" s="15">
        <v>4.8837209302325597</v>
      </c>
      <c r="AW140" s="15">
        <v>171.2790697674416</v>
      </c>
      <c r="AX140" s="1"/>
      <c r="AY140" s="1">
        <v>18.675710594315252</v>
      </c>
      <c r="AZ140" s="15">
        <v>18.675710594315252</v>
      </c>
      <c r="BA140" s="1"/>
      <c r="BB140" s="1">
        <v>433.9638242894053</v>
      </c>
      <c r="BC140" s="15">
        <v>433.9638242894053</v>
      </c>
      <c r="BD140" s="1"/>
      <c r="BE140" s="1">
        <v>990.1989664082688</v>
      </c>
      <c r="BF140" s="15">
        <v>990.1989664082688</v>
      </c>
      <c r="BG140" s="1"/>
      <c r="BH140" s="1">
        <v>3906.6279069767443</v>
      </c>
      <c r="BI140" s="15">
        <v>3906.6279069767443</v>
      </c>
      <c r="BJ140" s="15"/>
      <c r="BK140" s="1"/>
      <c r="BL140" s="1">
        <v>2127.1679586563264</v>
      </c>
      <c r="BM140" s="15">
        <v>2127.1679586563264</v>
      </c>
      <c r="BN140" s="1"/>
      <c r="BO140" s="1"/>
      <c r="BP140" s="1"/>
      <c r="BQ140" s="1">
        <v>1056.8372093023299</v>
      </c>
      <c r="BR140" s="15">
        <v>1056.8372093023299</v>
      </c>
      <c r="BS140" s="15"/>
      <c r="BT140" s="15">
        <v>146330</v>
      </c>
      <c r="BU140" s="15"/>
      <c r="BV140" s="1"/>
      <c r="BW140" s="1">
        <v>5402.1266149870808</v>
      </c>
      <c r="BX140" s="15">
        <v>5402.1266149870808</v>
      </c>
      <c r="BY140" s="15">
        <v>207984.0289405685</v>
      </c>
    </row>
    <row r="141" spans="1:77" x14ac:dyDescent="0.25">
      <c r="A141" t="s">
        <v>145</v>
      </c>
      <c r="B141" s="15"/>
      <c r="C141" s="1"/>
      <c r="D141" s="1"/>
      <c r="E141" s="15"/>
      <c r="F141" s="1"/>
      <c r="G141" s="1">
        <v>275.21090165662349</v>
      </c>
      <c r="H141" s="15">
        <v>275.21090165662349</v>
      </c>
      <c r="I141" s="1"/>
      <c r="J141" s="1">
        <v>91.316142478707988</v>
      </c>
      <c r="K141" s="15">
        <v>91.316142478707988</v>
      </c>
      <c r="L141" s="1"/>
      <c r="M141" s="1">
        <v>2.0976116303219099</v>
      </c>
      <c r="N141" s="15">
        <v>2.0976116303219099</v>
      </c>
      <c r="O141" s="1"/>
      <c r="P141" s="1">
        <v>8580</v>
      </c>
      <c r="Q141" s="1">
        <v>4.8598130841121501</v>
      </c>
      <c r="R141" s="15">
        <v>8584.8598130841128</v>
      </c>
      <c r="S141" s="15">
        <v>83.289734339248298</v>
      </c>
      <c r="T141" s="15">
        <v>76.733790496315905</v>
      </c>
      <c r="U141" s="1"/>
      <c r="V141" s="1">
        <v>179.88563798788491</v>
      </c>
      <c r="W141" s="15">
        <v>179.88563798788491</v>
      </c>
      <c r="X141" s="15">
        <v>1.3226727873079449</v>
      </c>
      <c r="Y141" s="15">
        <v>1.8122629383721991</v>
      </c>
      <c r="Z141" s="15">
        <v>809.2013533274901</v>
      </c>
      <c r="AA141" s="15"/>
      <c r="AB141" s="15"/>
      <c r="AC141" s="15"/>
      <c r="AD141" s="1"/>
      <c r="AE141" s="1"/>
      <c r="AF141" s="15"/>
      <c r="AG141" s="15">
        <v>12710</v>
      </c>
      <c r="AH141" s="1">
        <v>1594</v>
      </c>
      <c r="AI141" s="1">
        <v>12127</v>
      </c>
      <c r="AJ141" s="15">
        <v>13721</v>
      </c>
      <c r="AK141" s="15">
        <v>12.75297589284831</v>
      </c>
      <c r="AL141" s="1"/>
      <c r="AM141" s="1">
        <v>1.5473930146434229</v>
      </c>
      <c r="AN141" s="15">
        <v>1.5473930146434229</v>
      </c>
      <c r="AO141" s="1">
        <v>550</v>
      </c>
      <c r="AP141" s="1">
        <v>160.81230684772061</v>
      </c>
      <c r="AQ141" s="15">
        <v>710.81230684772061</v>
      </c>
      <c r="AR141" s="15">
        <v>12.074606350395221</v>
      </c>
      <c r="AS141" s="15">
        <v>15.44608104470224</v>
      </c>
      <c r="AT141" s="1"/>
      <c r="AU141" s="1">
        <v>1.6367841713007141</v>
      </c>
      <c r="AV141" s="15">
        <v>1.6367841713007141</v>
      </c>
      <c r="AW141" s="15">
        <v>26.954438418978441</v>
      </c>
      <c r="AX141" s="1"/>
      <c r="AY141" s="1">
        <v>4.58934989106573</v>
      </c>
      <c r="AZ141" s="15">
        <v>4.58934989106573</v>
      </c>
      <c r="BA141" s="1">
        <v>270</v>
      </c>
      <c r="BB141" s="1">
        <v>136.1228643332181</v>
      </c>
      <c r="BC141" s="15">
        <v>406.1228643332181</v>
      </c>
      <c r="BD141" s="1">
        <v>180</v>
      </c>
      <c r="BE141" s="1">
        <v>283.03162553556177</v>
      </c>
      <c r="BF141" s="15">
        <v>463.03162553556177</v>
      </c>
      <c r="BG141" s="1"/>
      <c r="BH141" s="1">
        <v>1599.852910580566</v>
      </c>
      <c r="BI141" s="15">
        <v>1599.852910580566</v>
      </c>
      <c r="BJ141" s="15"/>
      <c r="BK141" s="1"/>
      <c r="BL141" s="1">
        <v>457.20862986511497</v>
      </c>
      <c r="BM141" s="15">
        <v>457.20862986511497</v>
      </c>
      <c r="BN141" s="1">
        <v>1534</v>
      </c>
      <c r="BO141" s="1"/>
      <c r="BP141" s="1"/>
      <c r="BQ141" s="1">
        <v>482.35762393873301</v>
      </c>
      <c r="BR141" s="15">
        <v>2016.357623938733</v>
      </c>
      <c r="BS141" s="15"/>
      <c r="BT141" s="15">
        <v>30140</v>
      </c>
      <c r="BU141" s="15"/>
      <c r="BV141" s="1">
        <v>6110</v>
      </c>
      <c r="BW141" s="1">
        <v>2069.6907471508889</v>
      </c>
      <c r="BX141" s="15">
        <v>8179.6907471508894</v>
      </c>
      <c r="BY141" s="15">
        <v>80584.808257762139</v>
      </c>
    </row>
    <row r="142" spans="1:77" x14ac:dyDescent="0.25">
      <c r="A142" t="s">
        <v>146</v>
      </c>
      <c r="B142" s="15"/>
      <c r="C142" s="1"/>
      <c r="D142" s="1"/>
      <c r="E142" s="15"/>
      <c r="F142" s="1"/>
      <c r="G142" s="1">
        <v>76.478636246186298</v>
      </c>
      <c r="H142" s="15">
        <v>76.478636246186298</v>
      </c>
      <c r="I142" s="1"/>
      <c r="J142" s="1">
        <v>39.84872714374071</v>
      </c>
      <c r="K142" s="15">
        <v>39.84872714374071</v>
      </c>
      <c r="L142" s="1"/>
      <c r="M142" s="1">
        <v>1.5455065827132199</v>
      </c>
      <c r="N142" s="15">
        <v>1.5455065827132199</v>
      </c>
      <c r="O142" s="1">
        <v>3.8923869490555201</v>
      </c>
      <c r="P142" s="1">
        <v>34280</v>
      </c>
      <c r="Q142" s="1">
        <v>0.21751574127074999</v>
      </c>
      <c r="R142" s="15">
        <v>34280.217515741271</v>
      </c>
      <c r="S142" s="15">
        <v>34.187907792030501</v>
      </c>
      <c r="T142" s="15">
        <v>26.21667059289404</v>
      </c>
      <c r="U142" s="1"/>
      <c r="V142" s="1">
        <v>47.681107381946504</v>
      </c>
      <c r="W142" s="15">
        <v>47.681107381946504</v>
      </c>
      <c r="X142" s="15">
        <v>0.55357030497201498</v>
      </c>
      <c r="Y142" s="15">
        <v>0.520423693839414</v>
      </c>
      <c r="Z142" s="15">
        <v>499.89546316683203</v>
      </c>
      <c r="AA142" s="15"/>
      <c r="AB142" s="15"/>
      <c r="AC142" s="15"/>
      <c r="AD142" s="1"/>
      <c r="AE142" s="1"/>
      <c r="AF142" s="15"/>
      <c r="AG142" s="15">
        <v>34800</v>
      </c>
      <c r="AH142" s="1">
        <v>7250</v>
      </c>
      <c r="AI142" s="1">
        <v>61740</v>
      </c>
      <c r="AJ142" s="15">
        <v>68990</v>
      </c>
      <c r="AK142" s="15"/>
      <c r="AL142" s="1"/>
      <c r="AM142" s="1">
        <v>0.62051720587313497</v>
      </c>
      <c r="AN142" s="15">
        <v>0.62051720587313497</v>
      </c>
      <c r="AO142" s="1">
        <v>1200</v>
      </c>
      <c r="AP142" s="1">
        <v>53.6396739416152</v>
      </c>
      <c r="AQ142" s="15">
        <v>1253.6396739416152</v>
      </c>
      <c r="AR142" s="15">
        <v>2.3036834755850819</v>
      </c>
      <c r="AS142" s="15">
        <v>5.26945426066629</v>
      </c>
      <c r="AT142" s="1">
        <v>95</v>
      </c>
      <c r="AU142" s="1">
        <v>1.356673667230063</v>
      </c>
      <c r="AV142" s="15">
        <v>96.356673667230069</v>
      </c>
      <c r="AW142" s="15">
        <v>10.587328725436041</v>
      </c>
      <c r="AX142" s="1">
        <v>95</v>
      </c>
      <c r="AY142" s="1">
        <v>1.392488388030604</v>
      </c>
      <c r="AZ142" s="15">
        <v>96.3924883880306</v>
      </c>
      <c r="BA142" s="1">
        <v>1275</v>
      </c>
      <c r="BB142" s="1">
        <v>38.760805015001843</v>
      </c>
      <c r="BC142" s="15">
        <v>1313.7608050150018</v>
      </c>
      <c r="BD142" s="1">
        <v>900</v>
      </c>
      <c r="BE142" s="1">
        <v>68.276256023270008</v>
      </c>
      <c r="BF142" s="15">
        <v>968.27625602326998</v>
      </c>
      <c r="BG142" s="1"/>
      <c r="BH142" s="1">
        <v>585.89657646693399</v>
      </c>
      <c r="BI142" s="15">
        <v>585.89657646693399</v>
      </c>
      <c r="BJ142" s="15"/>
      <c r="BK142" s="1"/>
      <c r="BL142" s="1">
        <v>79.675595217443401</v>
      </c>
      <c r="BM142" s="15">
        <v>79.675595217443401</v>
      </c>
      <c r="BN142" s="1"/>
      <c r="BO142" s="1"/>
      <c r="BP142" s="1"/>
      <c r="BQ142" s="1">
        <v>217.5502434594207</v>
      </c>
      <c r="BR142" s="15">
        <v>217.5502434594207</v>
      </c>
      <c r="BS142" s="15">
        <v>60</v>
      </c>
      <c r="BT142" s="15">
        <v>110600</v>
      </c>
      <c r="BU142" s="15">
        <v>14200</v>
      </c>
      <c r="BV142" s="1">
        <v>10615</v>
      </c>
      <c r="BW142" s="1">
        <v>822.04991879589591</v>
      </c>
      <c r="BX142" s="15">
        <v>11437.049918795896</v>
      </c>
      <c r="BY142" s="15">
        <v>279728.41713023791</v>
      </c>
    </row>
    <row r="143" spans="1:77" x14ac:dyDescent="0.25">
      <c r="A143" t="s">
        <v>147</v>
      </c>
      <c r="B143" s="15"/>
      <c r="C143" s="1"/>
      <c r="D143" s="1"/>
      <c r="E143" s="15"/>
      <c r="F143" s="1"/>
      <c r="G143" s="1">
        <v>2282.2152183701</v>
      </c>
      <c r="H143" s="15">
        <v>2282.2152183701</v>
      </c>
      <c r="I143" s="1"/>
      <c r="J143" s="1">
        <v>770.00990544799595</v>
      </c>
      <c r="K143" s="15">
        <v>770.00990544799595</v>
      </c>
      <c r="L143" s="1"/>
      <c r="M143" s="1">
        <v>50.715893741557899</v>
      </c>
      <c r="N143" s="15">
        <v>50.715893741557899</v>
      </c>
      <c r="O143" s="1">
        <v>88.990544799639807</v>
      </c>
      <c r="P143" s="1">
        <v>29420</v>
      </c>
      <c r="Q143" s="1">
        <v>23.773075191355201</v>
      </c>
      <c r="R143" s="15">
        <v>29443.773075191355</v>
      </c>
      <c r="S143" s="15">
        <v>888.32057631697398</v>
      </c>
      <c r="T143" s="15">
        <v>777.93426384511497</v>
      </c>
      <c r="U143" s="1"/>
      <c r="V143" s="1">
        <v>1362.19720846466</v>
      </c>
      <c r="W143" s="15">
        <v>1362.19720846466</v>
      </c>
      <c r="X143" s="15">
        <v>13.788383610985999</v>
      </c>
      <c r="Y143" s="15">
        <v>10.301665916253899</v>
      </c>
      <c r="Z143" s="15">
        <v>10160.6123367852</v>
      </c>
      <c r="AA143" s="15"/>
      <c r="AB143" s="15"/>
      <c r="AC143" s="15"/>
      <c r="AD143" s="1"/>
      <c r="AE143" s="1"/>
      <c r="AF143" s="15"/>
      <c r="AG143" s="15">
        <v>31100</v>
      </c>
      <c r="AH143" s="1">
        <v>3309</v>
      </c>
      <c r="AI143" s="1">
        <v>24565</v>
      </c>
      <c r="AJ143" s="15">
        <v>27874</v>
      </c>
      <c r="AK143" s="15"/>
      <c r="AL143" s="1"/>
      <c r="AM143" s="1">
        <v>23.773075191355201</v>
      </c>
      <c r="AN143" s="15">
        <v>23.773075191355201</v>
      </c>
      <c r="AO143" s="1"/>
      <c r="AP143" s="1">
        <v>1716.0198108959901</v>
      </c>
      <c r="AQ143" s="15">
        <v>1716.0198108959901</v>
      </c>
      <c r="AR143" s="15">
        <v>70.606033318325103</v>
      </c>
      <c r="AS143" s="15">
        <v>155.713642503377</v>
      </c>
      <c r="AT143" s="1">
        <v>130</v>
      </c>
      <c r="AU143" s="1">
        <v>22.188203511931601</v>
      </c>
      <c r="AV143" s="15">
        <v>152.18820351193159</v>
      </c>
      <c r="AW143" s="15">
        <v>315.78568212516899</v>
      </c>
      <c r="AX143" s="1">
        <v>210</v>
      </c>
      <c r="AY143" s="1">
        <v>61.809995497523602</v>
      </c>
      <c r="AZ143" s="15">
        <v>271.80999549752357</v>
      </c>
      <c r="BA143" s="1"/>
      <c r="BB143" s="1">
        <v>1198.55920756416</v>
      </c>
      <c r="BC143" s="15">
        <v>1198.55920756416</v>
      </c>
      <c r="BD143" s="1"/>
      <c r="BE143" s="1">
        <v>2348.7798289059001</v>
      </c>
      <c r="BF143" s="15">
        <v>2348.7798289059001</v>
      </c>
      <c r="BG143" s="1"/>
      <c r="BH143" s="1">
        <v>14310.5988293561</v>
      </c>
      <c r="BI143" s="15">
        <v>14310.5988293561</v>
      </c>
      <c r="BJ143" s="15"/>
      <c r="BK143" s="1"/>
      <c r="BL143" s="1">
        <v>3892.8410625844199</v>
      </c>
      <c r="BM143" s="15">
        <v>3892.8410625844199</v>
      </c>
      <c r="BN143" s="1"/>
      <c r="BO143" s="1"/>
      <c r="BP143" s="1"/>
      <c r="BQ143" s="1">
        <v>5425.0157586672703</v>
      </c>
      <c r="BR143" s="15">
        <v>5425.0157586672703</v>
      </c>
      <c r="BS143" s="15"/>
      <c r="BT143" s="15">
        <v>65945</v>
      </c>
      <c r="BU143" s="15"/>
      <c r="BV143" s="1"/>
      <c r="BW143" s="1">
        <v>22305.484016208899</v>
      </c>
      <c r="BX143" s="15">
        <v>22305.484016208899</v>
      </c>
      <c r="BY143" s="15">
        <v>222955.03421882028</v>
      </c>
    </row>
    <row r="144" spans="1:77" x14ac:dyDescent="0.25">
      <c r="A144" t="s">
        <v>148</v>
      </c>
      <c r="B144" s="15"/>
      <c r="C144" s="1"/>
      <c r="D144" s="1"/>
      <c r="E144" s="15"/>
      <c r="F144" s="1"/>
      <c r="G144" s="1">
        <v>100.32765109586001</v>
      </c>
      <c r="H144" s="15">
        <v>100.32765109586001</v>
      </c>
      <c r="I144" s="1"/>
      <c r="J144" s="1">
        <v>44.8173566526456</v>
      </c>
      <c r="K144" s="15">
        <v>44.8173566526456</v>
      </c>
      <c r="L144" s="1"/>
      <c r="M144" s="1"/>
      <c r="N144" s="15"/>
      <c r="O144" s="1"/>
      <c r="P144" s="1">
        <v>11560</v>
      </c>
      <c r="Q144" s="1"/>
      <c r="R144" s="15">
        <v>11560</v>
      </c>
      <c r="S144" s="15">
        <v>33.380562320124</v>
      </c>
      <c r="T144" s="15">
        <v>33.134159840602202</v>
      </c>
      <c r="U144" s="1"/>
      <c r="V144" s="1">
        <v>72.897941111357099</v>
      </c>
      <c r="W144" s="15">
        <v>72.897941111357099</v>
      </c>
      <c r="X144" s="15">
        <v>0.44631392517157398</v>
      </c>
      <c r="Y144" s="15">
        <v>0.69736550808058495</v>
      </c>
      <c r="Z144" s="15">
        <v>343.01084790790401</v>
      </c>
      <c r="AA144" s="15"/>
      <c r="AB144" s="15"/>
      <c r="AC144" s="15"/>
      <c r="AD144" s="1"/>
      <c r="AE144" s="1"/>
      <c r="AF144" s="15"/>
      <c r="AG144" s="15">
        <v>14020</v>
      </c>
      <c r="AH144" s="1">
        <v>2343</v>
      </c>
      <c r="AI144" s="1">
        <v>23232</v>
      </c>
      <c r="AJ144" s="15">
        <v>25575</v>
      </c>
      <c r="AK144" s="15">
        <v>3.71928270976312</v>
      </c>
      <c r="AL144" s="1"/>
      <c r="AM144" s="1">
        <v>0.46491033872039</v>
      </c>
      <c r="AN144" s="15">
        <v>0.46491033872039</v>
      </c>
      <c r="AO144" s="1">
        <v>770</v>
      </c>
      <c r="AP144" s="1">
        <v>67.504981182200595</v>
      </c>
      <c r="AQ144" s="15">
        <v>837.50498118220059</v>
      </c>
      <c r="AR144" s="15">
        <v>4.4863847686517602</v>
      </c>
      <c r="AS144" s="15">
        <v>5.2534868275404003</v>
      </c>
      <c r="AT144" s="1">
        <v>30</v>
      </c>
      <c r="AU144" s="1">
        <v>0.74385654195262296</v>
      </c>
      <c r="AV144" s="15">
        <v>30.743856541952624</v>
      </c>
      <c r="AW144" s="15">
        <v>10.413991587336699</v>
      </c>
      <c r="AX144" s="1"/>
      <c r="AY144" s="1">
        <v>1.8131503210095199</v>
      </c>
      <c r="AZ144" s="15">
        <v>1.8131503210095199</v>
      </c>
      <c r="BA144" s="1">
        <v>470</v>
      </c>
      <c r="BB144" s="1">
        <v>54.394509630285597</v>
      </c>
      <c r="BC144" s="15">
        <v>524.3945096302856</v>
      </c>
      <c r="BD144" s="1">
        <v>450</v>
      </c>
      <c r="BE144" s="1">
        <v>108.184635820235</v>
      </c>
      <c r="BF144" s="15">
        <v>558.18463582023503</v>
      </c>
      <c r="BG144" s="1"/>
      <c r="BH144" s="1">
        <v>634.50963028558795</v>
      </c>
      <c r="BI144" s="15">
        <v>634.50963028558795</v>
      </c>
      <c r="BJ144" s="15"/>
      <c r="BK144" s="1"/>
      <c r="BL144" s="1">
        <v>183.03520035421701</v>
      </c>
      <c r="BM144" s="15">
        <v>183.03520035421701</v>
      </c>
      <c r="BN144" s="1">
        <v>3380</v>
      </c>
      <c r="BO144" s="1"/>
      <c r="BP144" s="1"/>
      <c r="BQ144" s="1">
        <v>201.306176665929</v>
      </c>
      <c r="BR144" s="15">
        <v>3581.3061766659289</v>
      </c>
      <c r="BS144" s="15"/>
      <c r="BT144" s="15">
        <v>38100</v>
      </c>
      <c r="BU144" s="15"/>
      <c r="BV144" s="1">
        <v>5450</v>
      </c>
      <c r="BW144" s="1">
        <v>813.96502103165801</v>
      </c>
      <c r="BX144" s="15">
        <v>6263.9650210316577</v>
      </c>
      <c r="BY144" s="15">
        <v>102523.50741642683</v>
      </c>
    </row>
    <row r="145" spans="1:77" x14ac:dyDescent="0.25">
      <c r="A145" t="s">
        <v>149</v>
      </c>
      <c r="B145" s="15"/>
      <c r="C145" s="1"/>
      <c r="D145" s="1"/>
      <c r="E145" s="15"/>
      <c r="F145" s="1"/>
      <c r="G145" s="1">
        <v>19162.123615500801</v>
      </c>
      <c r="H145" s="15">
        <v>19162.123615500801</v>
      </c>
      <c r="I145" s="1"/>
      <c r="J145" s="1">
        <v>7893.6560878386354</v>
      </c>
      <c r="K145" s="15">
        <v>7893.6560878386354</v>
      </c>
      <c r="L145" s="1"/>
      <c r="M145" s="1">
        <v>8.3225448492694698E-2</v>
      </c>
      <c r="N145" s="15">
        <v>8.3225448492694698E-2</v>
      </c>
      <c r="O145" s="1"/>
      <c r="P145" s="1">
        <v>125450</v>
      </c>
      <c r="Q145" s="1">
        <v>0</v>
      </c>
      <c r="R145" s="15">
        <v>125450</v>
      </c>
      <c r="S145" s="15">
        <v>3312.0012164401001</v>
      </c>
      <c r="T145" s="15">
        <v>3090.9399458938647</v>
      </c>
      <c r="U145" s="1"/>
      <c r="V145" s="1">
        <v>4651.497645179661</v>
      </c>
      <c r="W145" s="15">
        <v>4651.497645179661</v>
      </c>
      <c r="X145" s="15">
        <v>62.336669075308833</v>
      </c>
      <c r="Y145" s="15">
        <v>97.228092545021198</v>
      </c>
      <c r="Z145" s="15">
        <v>29807.648917259878</v>
      </c>
      <c r="AA145" s="15"/>
      <c r="AB145" s="15"/>
      <c r="AC145" s="15"/>
      <c r="AD145" s="1"/>
      <c r="AE145" s="1"/>
      <c r="AF145" s="15"/>
      <c r="AG145" s="15">
        <v>158070</v>
      </c>
      <c r="AH145" s="1">
        <v>20620</v>
      </c>
      <c r="AI145" s="1">
        <v>210630</v>
      </c>
      <c r="AJ145" s="15">
        <v>231250</v>
      </c>
      <c r="AK145" s="15">
        <v>672.62157297899273</v>
      </c>
      <c r="AL145" s="1"/>
      <c r="AM145" s="1">
        <v>97.269705269267533</v>
      </c>
      <c r="AN145" s="15">
        <v>97.269705269267533</v>
      </c>
      <c r="AO145" s="1"/>
      <c r="AP145" s="1">
        <v>6576.1020410628516</v>
      </c>
      <c r="AQ145" s="15">
        <v>6576.1020410628516</v>
      </c>
      <c r="AR145" s="15">
        <v>91.206109791670897</v>
      </c>
      <c r="AS145" s="15">
        <v>487.25152246248342</v>
      </c>
      <c r="AT145" s="1"/>
      <c r="AU145" s="1">
        <v>291.25150530290119</v>
      </c>
      <c r="AV145" s="15">
        <v>291.25150530290119</v>
      </c>
      <c r="AW145" s="15">
        <v>985.92573321180055</v>
      </c>
      <c r="AX145" s="1"/>
      <c r="AY145" s="1">
        <v>340.05697010694502</v>
      </c>
      <c r="AZ145" s="15">
        <v>340.05697010694502</v>
      </c>
      <c r="BA145" s="1"/>
      <c r="BB145" s="1">
        <v>5516.1462600942514</v>
      </c>
      <c r="BC145" s="15">
        <v>5516.1462600942514</v>
      </c>
      <c r="BD145" s="1"/>
      <c r="BE145" s="1">
        <v>14957.057509762504</v>
      </c>
      <c r="BF145" s="15">
        <v>14957.057509762504</v>
      </c>
      <c r="BG145" s="1"/>
      <c r="BH145" s="1">
        <v>73585.782517392712</v>
      </c>
      <c r="BI145" s="15">
        <v>73585.782517392712</v>
      </c>
      <c r="BJ145" s="15"/>
      <c r="BK145" s="1"/>
      <c r="BL145" s="1">
        <v>27294.92897764271</v>
      </c>
      <c r="BM145" s="15">
        <v>27294.92897764271</v>
      </c>
      <c r="BN145" s="1">
        <v>119040</v>
      </c>
      <c r="BO145" s="1"/>
      <c r="BP145" s="1">
        <v>6980</v>
      </c>
      <c r="BQ145" s="1">
        <v>9786.5141966447954</v>
      </c>
      <c r="BR145" s="15">
        <v>135806.5141966448</v>
      </c>
      <c r="BS145" s="15">
        <v>220</v>
      </c>
      <c r="BT145" s="15">
        <v>208310</v>
      </c>
      <c r="BU145" s="15">
        <v>3600</v>
      </c>
      <c r="BV145" s="1"/>
      <c r="BW145" s="1">
        <v>99191.542449113607</v>
      </c>
      <c r="BX145" s="15">
        <v>99191.542449113607</v>
      </c>
      <c r="BY145" s="15">
        <v>1160871.1724860191</v>
      </c>
    </row>
    <row r="146" spans="1:77" x14ac:dyDescent="0.25">
      <c r="A146" t="s">
        <v>150</v>
      </c>
      <c r="B146" s="15"/>
      <c r="C146" s="1"/>
      <c r="D146" s="1"/>
      <c r="E146" s="15"/>
      <c r="F146" s="1"/>
      <c r="G146" s="1">
        <v>29027.184387578072</v>
      </c>
      <c r="H146" s="15">
        <v>29027.184387578072</v>
      </c>
      <c r="I146" s="1"/>
      <c r="J146" s="1">
        <v>8662.2736413986113</v>
      </c>
      <c r="K146" s="15">
        <v>8662.2736413986113</v>
      </c>
      <c r="L146" s="1"/>
      <c r="M146" s="1">
        <v>60.793929742540833</v>
      </c>
      <c r="N146" s="15">
        <v>60.793929742540833</v>
      </c>
      <c r="O146" s="1">
        <v>0.33708539696833301</v>
      </c>
      <c r="P146" s="1">
        <v>217190</v>
      </c>
      <c r="Q146" s="1">
        <v>4.3423859758381118</v>
      </c>
      <c r="R146" s="15">
        <v>217194.34238597585</v>
      </c>
      <c r="S146" s="15">
        <v>8429.9263207325366</v>
      </c>
      <c r="T146" s="15">
        <v>7222.388712741229</v>
      </c>
      <c r="U146" s="1"/>
      <c r="V146" s="1">
        <v>8485.9950682312974</v>
      </c>
      <c r="W146" s="15">
        <v>8485.9950682312974</v>
      </c>
      <c r="X146" s="15">
        <v>153.88324399945063</v>
      </c>
      <c r="Y146" s="15">
        <v>118.05341729421274</v>
      </c>
      <c r="Z146" s="15">
        <v>75606.623528139302</v>
      </c>
      <c r="AA146" s="15"/>
      <c r="AB146" s="15"/>
      <c r="AC146" s="15"/>
      <c r="AD146" s="1"/>
      <c r="AE146" s="1"/>
      <c r="AF146" s="15"/>
      <c r="AG146" s="15">
        <v>291140</v>
      </c>
      <c r="AH146" s="1">
        <v>49410</v>
      </c>
      <c r="AI146" s="1">
        <v>493530</v>
      </c>
      <c r="AJ146" s="15">
        <v>542940</v>
      </c>
      <c r="AK146" s="15">
        <v>2050.341193610604</v>
      </c>
      <c r="AL146" s="1"/>
      <c r="AM146" s="1">
        <v>147.62394514848867</v>
      </c>
      <c r="AN146" s="15">
        <v>147.62394514848867</v>
      </c>
      <c r="AO146" s="1"/>
      <c r="AP146" s="1">
        <v>10444.92153905441</v>
      </c>
      <c r="AQ146" s="15">
        <v>10444.92153905441</v>
      </c>
      <c r="AR146" s="15">
        <v>666.6144339832133</v>
      </c>
      <c r="AS146" s="15">
        <v>1377.9828892566641</v>
      </c>
      <c r="AT146" s="1">
        <v>835</v>
      </c>
      <c r="AU146" s="1">
        <v>47.351590643538152</v>
      </c>
      <c r="AV146" s="15">
        <v>882.3515906435382</v>
      </c>
      <c r="AW146" s="15">
        <v>2594.0146834376405</v>
      </c>
      <c r="AX146" s="1">
        <v>645</v>
      </c>
      <c r="AY146" s="1">
        <v>242.32128560628607</v>
      </c>
      <c r="AZ146" s="15">
        <v>887.3212856062861</v>
      </c>
      <c r="BA146" s="1"/>
      <c r="BB146" s="1">
        <v>8355.9087517048029</v>
      </c>
      <c r="BC146" s="15">
        <v>8355.9087517048029</v>
      </c>
      <c r="BD146" s="1"/>
      <c r="BE146" s="1">
        <v>27399.886409976822</v>
      </c>
      <c r="BF146" s="15">
        <v>27399.886409976822</v>
      </c>
      <c r="BG146" s="1"/>
      <c r="BH146" s="1">
        <v>146742.54864487238</v>
      </c>
      <c r="BI146" s="15">
        <v>146742.54864487238</v>
      </c>
      <c r="BJ146" s="15"/>
      <c r="BK146" s="1"/>
      <c r="BL146" s="1">
        <v>38664.011668122344</v>
      </c>
      <c r="BM146" s="15">
        <v>38664.011668122344</v>
      </c>
      <c r="BN146" s="1">
        <v>50590</v>
      </c>
      <c r="BO146" s="1">
        <v>3750</v>
      </c>
      <c r="BP146" s="1">
        <v>5660</v>
      </c>
      <c r="BQ146" s="1">
        <v>97981.709882771902</v>
      </c>
      <c r="BR146" s="15">
        <v>157981.70988277189</v>
      </c>
      <c r="BS146" s="15">
        <v>1600</v>
      </c>
      <c r="BT146" s="15">
        <v>481782</v>
      </c>
      <c r="BU146" s="15">
        <v>69860</v>
      </c>
      <c r="BV146" s="1"/>
      <c r="BW146" s="1">
        <v>202363.54415214161</v>
      </c>
      <c r="BX146" s="15">
        <v>202363.54415214161</v>
      </c>
      <c r="BY146" s="15">
        <v>2342842.5827915603</v>
      </c>
    </row>
    <row r="147" spans="1:77" x14ac:dyDescent="0.25">
      <c r="A147" t="s">
        <v>151</v>
      </c>
      <c r="B147" s="15"/>
      <c r="C147" s="1"/>
      <c r="D147" s="1"/>
      <c r="E147" s="15"/>
      <c r="F147" s="1"/>
      <c r="G147" s="1">
        <v>1202.336160829622</v>
      </c>
      <c r="H147" s="15">
        <v>1202.336160829622</v>
      </c>
      <c r="I147" s="1"/>
      <c r="J147" s="1">
        <v>405.86424785426783</v>
      </c>
      <c r="K147" s="15">
        <v>405.86424785426783</v>
      </c>
      <c r="L147" s="1"/>
      <c r="M147" s="1">
        <v>26.629396737282747</v>
      </c>
      <c r="N147" s="15">
        <v>26.629396737282747</v>
      </c>
      <c r="O147" s="1">
        <v>46.686327480114102</v>
      </c>
      <c r="P147" s="1">
        <v>28090</v>
      </c>
      <c r="Q147" s="1">
        <v>12.502502142243715</v>
      </c>
      <c r="R147" s="15">
        <v>28102.502502142244</v>
      </c>
      <c r="S147" s="15">
        <v>468.13171243921528</v>
      </c>
      <c r="T147" s="15">
        <v>409.22929132209902</v>
      </c>
      <c r="U147" s="1"/>
      <c r="V147" s="1">
        <v>715.94205074040929</v>
      </c>
      <c r="W147" s="15">
        <v>715.94205074040929</v>
      </c>
      <c r="X147" s="15">
        <v>7.2500504370382144</v>
      </c>
      <c r="Y147" s="15">
        <v>5.4460588720399281</v>
      </c>
      <c r="Z147" s="15">
        <v>5341.1670342256793</v>
      </c>
      <c r="AA147" s="15"/>
      <c r="AB147" s="15"/>
      <c r="AC147" s="15"/>
      <c r="AD147" s="1"/>
      <c r="AE147" s="1"/>
      <c r="AF147" s="15"/>
      <c r="AG147" s="15">
        <v>25540</v>
      </c>
      <c r="AH147" s="1">
        <v>1850</v>
      </c>
      <c r="AI147" s="1">
        <v>21440</v>
      </c>
      <c r="AJ147" s="15">
        <v>23290</v>
      </c>
      <c r="AK147" s="15">
        <v>0.207056557520574</v>
      </c>
      <c r="AL147" s="1"/>
      <c r="AM147" s="1">
        <v>12.50863066614496</v>
      </c>
      <c r="AN147" s="15">
        <v>12.50863066614496</v>
      </c>
      <c r="AO147" s="1"/>
      <c r="AP147" s="1">
        <v>902.13659703346389</v>
      </c>
      <c r="AQ147" s="15">
        <v>902.13659703346389</v>
      </c>
      <c r="AR147" s="15">
        <v>37.121006042905115</v>
      </c>
      <c r="AS147" s="15">
        <v>81.844330723169023</v>
      </c>
      <c r="AT147" s="1"/>
      <c r="AU147" s="1">
        <v>11.64565524170848</v>
      </c>
      <c r="AV147" s="15">
        <v>11.64565524170848</v>
      </c>
      <c r="AW147" s="15">
        <v>166.05965510500232</v>
      </c>
      <c r="AX147" s="1"/>
      <c r="AY147" s="1">
        <v>32.455726371794789</v>
      </c>
      <c r="AZ147" s="15">
        <v>32.455726371794789</v>
      </c>
      <c r="BA147" s="1"/>
      <c r="BB147" s="1">
        <v>630.34806789943514</v>
      </c>
      <c r="BC147" s="15">
        <v>630.34806789943514</v>
      </c>
      <c r="BD147" s="1"/>
      <c r="BE147" s="1">
        <v>1236.906290624092</v>
      </c>
      <c r="BF147" s="15">
        <v>1236.906290624092</v>
      </c>
      <c r="BG147" s="1"/>
      <c r="BH147" s="1">
        <v>7525.4409374464303</v>
      </c>
      <c r="BI147" s="15">
        <v>7525.4409374464303</v>
      </c>
      <c r="BJ147" s="15"/>
      <c r="BK147" s="1"/>
      <c r="BL147" s="1">
        <v>2048.5259707582682</v>
      </c>
      <c r="BM147" s="15">
        <v>2048.5259707582682</v>
      </c>
      <c r="BN147" s="1"/>
      <c r="BO147" s="1"/>
      <c r="BP147" s="1"/>
      <c r="BQ147" s="1">
        <v>2852.9072697215138</v>
      </c>
      <c r="BR147" s="15">
        <v>2852.9072697215138</v>
      </c>
      <c r="BS147" s="15"/>
      <c r="BT147" s="15">
        <v>33180</v>
      </c>
      <c r="BU147" s="15"/>
      <c r="BV147" s="1"/>
      <c r="BW147" s="1">
        <v>11728.513847210565</v>
      </c>
      <c r="BX147" s="15">
        <v>11728.513847210565</v>
      </c>
      <c r="BY147" s="15">
        <v>146007.80587448203</v>
      </c>
    </row>
    <row r="148" spans="1:77" x14ac:dyDescent="0.25">
      <c r="A148" t="s">
        <v>152</v>
      </c>
      <c r="B148" s="15"/>
      <c r="C148" s="1"/>
      <c r="D148" s="1"/>
      <c r="E148" s="15"/>
      <c r="F148" s="1"/>
      <c r="G148" s="1"/>
      <c r="H148" s="15"/>
      <c r="I148" s="1"/>
      <c r="J148" s="1"/>
      <c r="K148" s="15"/>
      <c r="L148" s="1"/>
      <c r="M148" s="1"/>
      <c r="N148" s="15"/>
      <c r="O148" s="1"/>
      <c r="P148" s="1">
        <v>80040</v>
      </c>
      <c r="Q148" s="1"/>
      <c r="R148" s="15">
        <v>80040</v>
      </c>
      <c r="S148" s="15"/>
      <c r="T148" s="15"/>
      <c r="U148" s="1"/>
      <c r="V148" s="1"/>
      <c r="W148" s="15"/>
      <c r="X148" s="15"/>
      <c r="Y148" s="15"/>
      <c r="Z148" s="15"/>
      <c r="AA148" s="15"/>
      <c r="AB148" s="15"/>
      <c r="AC148" s="15"/>
      <c r="AD148" s="1"/>
      <c r="AE148" s="1"/>
      <c r="AF148" s="15"/>
      <c r="AG148" s="15"/>
      <c r="AH148" s="1"/>
      <c r="AI148" s="1"/>
      <c r="AJ148" s="15"/>
      <c r="AK148" s="15"/>
      <c r="AL148" s="1"/>
      <c r="AM148" s="1"/>
      <c r="AN148" s="15"/>
      <c r="AO148" s="1"/>
      <c r="AP148" s="1"/>
      <c r="AQ148" s="15"/>
      <c r="AR148" s="15"/>
      <c r="AS148" s="15"/>
      <c r="AT148" s="1"/>
      <c r="AU148" s="1"/>
      <c r="AV148" s="15"/>
      <c r="AW148" s="15"/>
      <c r="AX148" s="1"/>
      <c r="AY148" s="1"/>
      <c r="AZ148" s="15"/>
      <c r="BA148" s="1"/>
      <c r="BB148" s="1"/>
      <c r="BC148" s="15"/>
      <c r="BD148" s="1"/>
      <c r="BE148" s="1"/>
      <c r="BF148" s="15"/>
      <c r="BG148" s="1"/>
      <c r="BH148" s="1"/>
      <c r="BI148" s="15"/>
      <c r="BJ148" s="15"/>
      <c r="BK148" s="1"/>
      <c r="BL148" s="1"/>
      <c r="BM148" s="15"/>
      <c r="BN148" s="1"/>
      <c r="BO148" s="1"/>
      <c r="BP148" s="1"/>
      <c r="BQ148" s="1"/>
      <c r="BR148" s="15"/>
      <c r="BS148" s="15"/>
      <c r="BT148" s="15"/>
      <c r="BU148" s="15"/>
      <c r="BV148" s="1"/>
      <c r="BW148" s="1"/>
      <c r="BX148" s="15"/>
      <c r="BY148" s="15">
        <v>80040</v>
      </c>
    </row>
    <row r="149" spans="1:77" x14ac:dyDescent="0.25">
      <c r="A149" t="s">
        <v>153</v>
      </c>
      <c r="B149" s="15"/>
      <c r="C149" s="1"/>
      <c r="D149" s="1"/>
      <c r="E149" s="15"/>
      <c r="F149" s="1"/>
      <c r="G149" s="1"/>
      <c r="H149" s="15"/>
      <c r="I149" s="1"/>
      <c r="J149" s="1"/>
      <c r="K149" s="15"/>
      <c r="L149" s="1"/>
      <c r="M149" s="1"/>
      <c r="N149" s="15"/>
      <c r="O149" s="1"/>
      <c r="P149" s="1">
        <v>231860</v>
      </c>
      <c r="Q149" s="1"/>
      <c r="R149" s="15">
        <v>231860</v>
      </c>
      <c r="S149" s="15"/>
      <c r="T149" s="15"/>
      <c r="U149" s="1"/>
      <c r="V149" s="1"/>
      <c r="W149" s="15"/>
      <c r="X149" s="15"/>
      <c r="Y149" s="15"/>
      <c r="Z149" s="15"/>
      <c r="AA149" s="15"/>
      <c r="AB149" s="15"/>
      <c r="AC149" s="15"/>
      <c r="AD149" s="1"/>
      <c r="AE149" s="1"/>
      <c r="AF149" s="15"/>
      <c r="AG149" s="15"/>
      <c r="AH149" s="1"/>
      <c r="AI149" s="1"/>
      <c r="AJ149" s="15"/>
      <c r="AK149" s="15"/>
      <c r="AL149" s="1"/>
      <c r="AM149" s="1"/>
      <c r="AN149" s="15"/>
      <c r="AO149" s="1"/>
      <c r="AP149" s="1"/>
      <c r="AQ149" s="15"/>
      <c r="AR149" s="15"/>
      <c r="AS149" s="15"/>
      <c r="AT149" s="1"/>
      <c r="AU149" s="1"/>
      <c r="AV149" s="15"/>
      <c r="AW149" s="15"/>
      <c r="AX149" s="1"/>
      <c r="AY149" s="1"/>
      <c r="AZ149" s="15"/>
      <c r="BA149" s="1"/>
      <c r="BB149" s="1"/>
      <c r="BC149" s="15"/>
      <c r="BD149" s="1"/>
      <c r="BE149" s="1"/>
      <c r="BF149" s="15"/>
      <c r="BG149" s="1"/>
      <c r="BH149" s="1"/>
      <c r="BI149" s="15"/>
      <c r="BJ149" s="15"/>
      <c r="BK149" s="1"/>
      <c r="BL149" s="1"/>
      <c r="BM149" s="15"/>
      <c r="BN149" s="1"/>
      <c r="BO149" s="1"/>
      <c r="BP149" s="1"/>
      <c r="BQ149" s="1"/>
      <c r="BR149" s="15"/>
      <c r="BS149" s="15"/>
      <c r="BT149" s="15"/>
      <c r="BU149" s="15"/>
      <c r="BV149" s="1"/>
      <c r="BW149" s="1"/>
      <c r="BX149" s="15"/>
      <c r="BY149" s="15">
        <v>231860</v>
      </c>
    </row>
    <row r="150" spans="1:77" x14ac:dyDescent="0.25">
      <c r="A150" t="s">
        <v>154</v>
      </c>
      <c r="B150" s="15"/>
      <c r="C150" s="1"/>
      <c r="D150" s="1"/>
      <c r="E150" s="15"/>
      <c r="F150" s="1"/>
      <c r="G150" s="1"/>
      <c r="H150" s="15"/>
      <c r="I150" s="1"/>
      <c r="J150" s="1"/>
      <c r="K150" s="15"/>
      <c r="L150" s="1"/>
      <c r="M150" s="1"/>
      <c r="N150" s="15"/>
      <c r="O150" s="1"/>
      <c r="P150" s="1"/>
      <c r="Q150" s="1"/>
      <c r="R150" s="15"/>
      <c r="S150" s="15"/>
      <c r="T150" s="15"/>
      <c r="U150" s="1"/>
      <c r="V150" s="1"/>
      <c r="W150" s="15"/>
      <c r="X150" s="15"/>
      <c r="Y150" s="15"/>
      <c r="Z150" s="15"/>
      <c r="AA150" s="15"/>
      <c r="AB150" s="15"/>
      <c r="AC150" s="15"/>
      <c r="AD150" s="1"/>
      <c r="AE150" s="1"/>
      <c r="AF150" s="15"/>
      <c r="AG150" s="15"/>
      <c r="AH150" s="1"/>
      <c r="AI150" s="1"/>
      <c r="AJ150" s="15"/>
      <c r="AK150" s="15"/>
      <c r="AL150" s="1"/>
      <c r="AM150" s="1"/>
      <c r="AN150" s="15"/>
      <c r="AO150" s="1"/>
      <c r="AP150" s="1"/>
      <c r="AQ150" s="15"/>
      <c r="AR150" s="15"/>
      <c r="AS150" s="15"/>
      <c r="AT150" s="1"/>
      <c r="AU150" s="1"/>
      <c r="AV150" s="15"/>
      <c r="AW150" s="15"/>
      <c r="AX150" s="1"/>
      <c r="AY150" s="1"/>
      <c r="AZ150" s="15"/>
      <c r="BA150" s="1"/>
      <c r="BB150" s="1"/>
      <c r="BC150" s="15"/>
      <c r="BD150" s="1"/>
      <c r="BE150" s="1"/>
      <c r="BF150" s="15"/>
      <c r="BG150" s="1"/>
      <c r="BH150" s="1"/>
      <c r="BI150" s="15"/>
      <c r="BJ150" s="15"/>
      <c r="BK150" s="1"/>
      <c r="BL150" s="1"/>
      <c r="BM150" s="15"/>
      <c r="BN150" s="1"/>
      <c r="BO150" s="1"/>
      <c r="BP150" s="1"/>
      <c r="BQ150" s="1"/>
      <c r="BR150" s="15"/>
      <c r="BS150" s="15"/>
      <c r="BT150" s="15"/>
      <c r="BU150" s="15"/>
      <c r="BV150" s="1">
        <v>5280</v>
      </c>
      <c r="BW150" s="1"/>
      <c r="BX150" s="15">
        <v>5280</v>
      </c>
      <c r="BY150" s="15">
        <v>5280</v>
      </c>
    </row>
    <row r="151" spans="1:77" x14ac:dyDescent="0.25">
      <c r="A151" t="s">
        <v>155</v>
      </c>
      <c r="B151" s="15"/>
      <c r="C151" s="1"/>
      <c r="D151" s="1"/>
      <c r="E151" s="15"/>
      <c r="F151" s="1"/>
      <c r="G151" s="1"/>
      <c r="H151" s="15"/>
      <c r="I151" s="1"/>
      <c r="J151" s="1"/>
      <c r="K151" s="15"/>
      <c r="L151" s="1"/>
      <c r="M151" s="1">
        <v>310</v>
      </c>
      <c r="N151" s="15">
        <v>310</v>
      </c>
      <c r="O151" s="1"/>
      <c r="P151" s="1"/>
      <c r="Q151" s="1"/>
      <c r="R151" s="15"/>
      <c r="S151" s="15"/>
      <c r="T151" s="15"/>
      <c r="U151" s="1"/>
      <c r="V151" s="1"/>
      <c r="W151" s="15"/>
      <c r="X151" s="15"/>
      <c r="Y151" s="15"/>
      <c r="Z151" s="15"/>
      <c r="AA151" s="15"/>
      <c r="AB151" s="15"/>
      <c r="AC151" s="15"/>
      <c r="AD151" s="1"/>
      <c r="AE151" s="1"/>
      <c r="AF151" s="15"/>
      <c r="AG151" s="15"/>
      <c r="AH151" s="1"/>
      <c r="AI151" s="1"/>
      <c r="AJ151" s="15"/>
      <c r="AK151" s="15"/>
      <c r="AL151" s="1"/>
      <c r="AM151" s="1"/>
      <c r="AN151" s="15"/>
      <c r="AO151" s="1"/>
      <c r="AP151" s="1"/>
      <c r="AQ151" s="15"/>
      <c r="AR151" s="15"/>
      <c r="AS151" s="15"/>
      <c r="AT151" s="1"/>
      <c r="AU151" s="1"/>
      <c r="AV151" s="15"/>
      <c r="AW151" s="15"/>
      <c r="AX151" s="1"/>
      <c r="AY151" s="1"/>
      <c r="AZ151" s="15"/>
      <c r="BA151" s="1"/>
      <c r="BB151" s="1"/>
      <c r="BC151" s="15"/>
      <c r="BD151" s="1"/>
      <c r="BE151" s="1"/>
      <c r="BF151" s="15"/>
      <c r="BG151" s="1"/>
      <c r="BH151" s="1"/>
      <c r="BI151" s="15"/>
      <c r="BJ151" s="15"/>
      <c r="BK151" s="1"/>
      <c r="BL151" s="1"/>
      <c r="BM151" s="15"/>
      <c r="BN151" s="1"/>
      <c r="BO151" s="1"/>
      <c r="BP151" s="1"/>
      <c r="BQ151" s="1"/>
      <c r="BR151" s="15"/>
      <c r="BS151" s="15"/>
      <c r="BT151" s="15"/>
      <c r="BU151" s="15"/>
      <c r="BV151" s="1"/>
      <c r="BW151" s="1">
        <v>130</v>
      </c>
      <c r="BX151" s="15">
        <v>130</v>
      </c>
      <c r="BY151" s="15">
        <v>440</v>
      </c>
    </row>
    <row r="152" spans="1:77" x14ac:dyDescent="0.25">
      <c r="A152" t="s">
        <v>156</v>
      </c>
      <c r="B152" s="15"/>
      <c r="C152" s="1"/>
      <c r="D152" s="1"/>
      <c r="E152" s="15"/>
      <c r="F152" s="1"/>
      <c r="G152" s="1"/>
      <c r="H152" s="15"/>
      <c r="I152" s="1"/>
      <c r="J152" s="1"/>
      <c r="K152" s="15"/>
      <c r="L152" s="1"/>
      <c r="M152" s="1"/>
      <c r="N152" s="15"/>
      <c r="O152" s="1"/>
      <c r="P152" s="1"/>
      <c r="Q152" s="1"/>
      <c r="R152" s="15"/>
      <c r="S152" s="15"/>
      <c r="T152" s="15"/>
      <c r="U152" s="1"/>
      <c r="V152" s="1"/>
      <c r="W152" s="15"/>
      <c r="X152" s="15"/>
      <c r="Y152" s="15"/>
      <c r="Z152" s="15"/>
      <c r="AA152" s="15"/>
      <c r="AB152" s="15"/>
      <c r="AC152" s="15"/>
      <c r="AD152" s="1"/>
      <c r="AE152" s="1"/>
      <c r="AF152" s="15"/>
      <c r="AG152" s="15"/>
      <c r="AH152" s="1"/>
      <c r="AI152" s="1"/>
      <c r="AJ152" s="15"/>
      <c r="AK152" s="15"/>
      <c r="AL152" s="1"/>
      <c r="AM152" s="1"/>
      <c r="AN152" s="15"/>
      <c r="AO152" s="1"/>
      <c r="AP152" s="1"/>
      <c r="AQ152" s="15"/>
      <c r="AR152" s="15"/>
      <c r="AS152" s="15"/>
      <c r="AT152" s="1"/>
      <c r="AU152" s="1"/>
      <c r="AV152" s="15"/>
      <c r="AW152" s="15"/>
      <c r="AX152" s="1"/>
      <c r="AY152" s="1"/>
      <c r="AZ152" s="15"/>
      <c r="BA152" s="1">
        <v>640</v>
      </c>
      <c r="BB152" s="1"/>
      <c r="BC152" s="15">
        <v>640</v>
      </c>
      <c r="BD152" s="1">
        <v>1480</v>
      </c>
      <c r="BE152" s="1"/>
      <c r="BF152" s="15">
        <v>1480</v>
      </c>
      <c r="BG152" s="1"/>
      <c r="BH152" s="1"/>
      <c r="BI152" s="15"/>
      <c r="BJ152" s="15"/>
      <c r="BK152" s="1"/>
      <c r="BL152" s="1"/>
      <c r="BM152" s="15"/>
      <c r="BN152" s="1"/>
      <c r="BO152" s="1"/>
      <c r="BP152" s="1"/>
      <c r="BQ152" s="1"/>
      <c r="BR152" s="15"/>
      <c r="BS152" s="15"/>
      <c r="BT152" s="15"/>
      <c r="BU152" s="15"/>
      <c r="BV152" s="1"/>
      <c r="BW152" s="1"/>
      <c r="BX152" s="15"/>
      <c r="BY152" s="15">
        <v>2120</v>
      </c>
    </row>
    <row r="153" spans="1:77" x14ac:dyDescent="0.25">
      <c r="A153" t="s">
        <v>157</v>
      </c>
      <c r="B153" s="15"/>
      <c r="C153" s="1"/>
      <c r="D153" s="1"/>
      <c r="E153" s="15"/>
      <c r="F153" s="1"/>
      <c r="G153" s="1"/>
      <c r="H153" s="15"/>
      <c r="I153" s="1"/>
      <c r="J153" s="1"/>
      <c r="K153" s="15"/>
      <c r="L153" s="1"/>
      <c r="M153" s="1"/>
      <c r="N153" s="15"/>
      <c r="O153" s="1"/>
      <c r="P153" s="1"/>
      <c r="Q153" s="1"/>
      <c r="R153" s="15"/>
      <c r="S153" s="15"/>
      <c r="T153" s="15"/>
      <c r="U153" s="1"/>
      <c r="V153" s="1"/>
      <c r="W153" s="15"/>
      <c r="X153" s="15"/>
      <c r="Y153" s="15"/>
      <c r="Z153" s="15"/>
      <c r="AA153" s="15"/>
      <c r="AB153" s="15"/>
      <c r="AC153" s="15"/>
      <c r="AD153" s="1">
        <v>351700</v>
      </c>
      <c r="AE153" s="1"/>
      <c r="AF153" s="15">
        <v>351700</v>
      </c>
      <c r="AG153" s="15"/>
      <c r="AH153" s="1"/>
      <c r="AI153" s="1"/>
      <c r="AJ153" s="15"/>
      <c r="AK153" s="15"/>
      <c r="AL153" s="1"/>
      <c r="AM153" s="1"/>
      <c r="AN153" s="15"/>
      <c r="AO153" s="1"/>
      <c r="AP153" s="1"/>
      <c r="AQ153" s="15"/>
      <c r="AR153" s="15"/>
      <c r="AS153" s="15"/>
      <c r="AT153" s="1"/>
      <c r="AU153" s="1"/>
      <c r="AV153" s="15"/>
      <c r="AW153" s="15"/>
      <c r="AX153" s="1"/>
      <c r="AY153" s="1"/>
      <c r="AZ153" s="15"/>
      <c r="BA153" s="1"/>
      <c r="BB153" s="1"/>
      <c r="BC153" s="15"/>
      <c r="BD153" s="1"/>
      <c r="BE153" s="1"/>
      <c r="BF153" s="15"/>
      <c r="BG153" s="1"/>
      <c r="BH153" s="1"/>
      <c r="BI153" s="15"/>
      <c r="BJ153" s="15"/>
      <c r="BK153" s="1"/>
      <c r="BL153" s="1"/>
      <c r="BM153" s="15"/>
      <c r="BN153" s="1"/>
      <c r="BO153" s="1"/>
      <c r="BP153" s="1"/>
      <c r="BQ153" s="1"/>
      <c r="BR153" s="15"/>
      <c r="BS153" s="15"/>
      <c r="BT153" s="15"/>
      <c r="BU153" s="15"/>
      <c r="BV153" s="1"/>
      <c r="BW153" s="1"/>
      <c r="BX153" s="15"/>
      <c r="BY153" s="15">
        <v>351700</v>
      </c>
    </row>
    <row r="154" spans="1:77" x14ac:dyDescent="0.25">
      <c r="A154" t="s">
        <v>158</v>
      </c>
      <c r="B154" s="15"/>
      <c r="C154" s="1"/>
      <c r="D154" s="1"/>
      <c r="E154" s="15"/>
      <c r="F154" s="1"/>
      <c r="G154" s="1"/>
      <c r="H154" s="15"/>
      <c r="I154" s="1"/>
      <c r="J154" s="1"/>
      <c r="K154" s="15"/>
      <c r="L154" s="1"/>
      <c r="M154" s="1"/>
      <c r="N154" s="15"/>
      <c r="O154" s="1"/>
      <c r="P154" s="1"/>
      <c r="Q154" s="1"/>
      <c r="R154" s="15"/>
      <c r="S154" s="15"/>
      <c r="T154" s="15"/>
      <c r="U154" s="1"/>
      <c r="V154" s="1"/>
      <c r="W154" s="15"/>
      <c r="X154" s="15"/>
      <c r="Y154" s="15"/>
      <c r="Z154" s="15"/>
      <c r="AA154" s="15"/>
      <c r="AB154" s="15"/>
      <c r="AC154" s="15"/>
      <c r="AD154" s="1">
        <v>318960</v>
      </c>
      <c r="AE154" s="1">
        <v>28720</v>
      </c>
      <c r="AF154" s="15">
        <v>347680</v>
      </c>
      <c r="AG154" s="15"/>
      <c r="AH154" s="1"/>
      <c r="AI154" s="1"/>
      <c r="AJ154" s="15"/>
      <c r="AK154" s="15"/>
      <c r="AL154" s="1"/>
      <c r="AM154" s="1"/>
      <c r="AN154" s="15"/>
      <c r="AO154" s="1"/>
      <c r="AP154" s="1"/>
      <c r="AQ154" s="15"/>
      <c r="AR154" s="15"/>
      <c r="AS154" s="15"/>
      <c r="AT154" s="1"/>
      <c r="AU154" s="1"/>
      <c r="AV154" s="15"/>
      <c r="AW154" s="15"/>
      <c r="AX154" s="1"/>
      <c r="AY154" s="1"/>
      <c r="AZ154" s="15"/>
      <c r="BA154" s="1"/>
      <c r="BB154" s="1"/>
      <c r="BC154" s="15"/>
      <c r="BD154" s="1"/>
      <c r="BE154" s="1"/>
      <c r="BF154" s="15"/>
      <c r="BG154" s="1"/>
      <c r="BH154" s="1"/>
      <c r="BI154" s="15"/>
      <c r="BJ154" s="15"/>
      <c r="BK154" s="1"/>
      <c r="BL154" s="1"/>
      <c r="BM154" s="15"/>
      <c r="BN154" s="1"/>
      <c r="BO154" s="1"/>
      <c r="BP154" s="1"/>
      <c r="BQ154" s="1"/>
      <c r="BR154" s="15"/>
      <c r="BS154" s="15"/>
      <c r="BT154" s="15"/>
      <c r="BU154" s="15"/>
      <c r="BV154" s="1"/>
      <c r="BW154" s="1"/>
      <c r="BX154" s="15"/>
      <c r="BY154" s="15">
        <v>347680</v>
      </c>
    </row>
    <row r="155" spans="1:77" x14ac:dyDescent="0.25">
      <c r="A155" t="s">
        <v>159</v>
      </c>
      <c r="B155" s="15"/>
      <c r="C155" s="1"/>
      <c r="D155" s="1"/>
      <c r="E155" s="15"/>
      <c r="F155" s="1"/>
      <c r="G155" s="1"/>
      <c r="H155" s="15"/>
      <c r="I155" s="1"/>
      <c r="J155" s="1"/>
      <c r="K155" s="15"/>
      <c r="L155" s="1"/>
      <c r="M155" s="1"/>
      <c r="N155" s="15"/>
      <c r="O155" s="1"/>
      <c r="P155" s="1"/>
      <c r="Q155" s="1"/>
      <c r="R155" s="15"/>
      <c r="S155" s="15"/>
      <c r="T155" s="15"/>
      <c r="U155" s="1"/>
      <c r="V155" s="1"/>
      <c r="W155" s="15"/>
      <c r="X155" s="15"/>
      <c r="Y155" s="15"/>
      <c r="Z155" s="15"/>
      <c r="AA155" s="15"/>
      <c r="AB155" s="15"/>
      <c r="AC155" s="15"/>
      <c r="AD155" s="1"/>
      <c r="AE155" s="1"/>
      <c r="AF155" s="15"/>
      <c r="AG155" s="15"/>
      <c r="AH155" s="1"/>
      <c r="AI155" s="1"/>
      <c r="AJ155" s="15"/>
      <c r="AK155" s="15"/>
      <c r="AL155" s="1"/>
      <c r="AM155" s="1"/>
      <c r="AN155" s="15"/>
      <c r="AO155" s="1">
        <v>16910</v>
      </c>
      <c r="AP155" s="1"/>
      <c r="AQ155" s="15">
        <v>16910</v>
      </c>
      <c r="AR155" s="15"/>
      <c r="AS155" s="15"/>
      <c r="AT155" s="1"/>
      <c r="AU155" s="1"/>
      <c r="AV155" s="15"/>
      <c r="AW155" s="15"/>
      <c r="AX155" s="1"/>
      <c r="AY155" s="1"/>
      <c r="AZ155" s="15"/>
      <c r="BA155" s="1">
        <v>2165</v>
      </c>
      <c r="BB155" s="1"/>
      <c r="BC155" s="15">
        <v>2165</v>
      </c>
      <c r="BD155" s="1">
        <v>50465</v>
      </c>
      <c r="BE155" s="1"/>
      <c r="BF155" s="15">
        <v>50465</v>
      </c>
      <c r="BG155" s="1"/>
      <c r="BH155" s="1"/>
      <c r="BI155" s="15"/>
      <c r="BJ155" s="15"/>
      <c r="BK155" s="1"/>
      <c r="BL155" s="1"/>
      <c r="BM155" s="15"/>
      <c r="BN155" s="1"/>
      <c r="BO155" s="1"/>
      <c r="BP155" s="1"/>
      <c r="BQ155" s="1"/>
      <c r="BR155" s="15"/>
      <c r="BS155" s="15"/>
      <c r="BT155" s="15"/>
      <c r="BU155" s="15"/>
      <c r="BV155" s="1"/>
      <c r="BW155" s="1"/>
      <c r="BX155" s="15"/>
      <c r="BY155" s="15">
        <v>69540</v>
      </c>
    </row>
    <row r="156" spans="1:77" x14ac:dyDescent="0.25">
      <c r="A156" t="s">
        <v>160</v>
      </c>
      <c r="B156" s="15"/>
      <c r="C156" s="1"/>
      <c r="D156" s="1"/>
      <c r="E156" s="15"/>
      <c r="F156" s="1"/>
      <c r="G156" s="1">
        <v>690</v>
      </c>
      <c r="H156" s="15">
        <v>690</v>
      </c>
      <c r="I156" s="1"/>
      <c r="J156" s="1">
        <v>755</v>
      </c>
      <c r="K156" s="15">
        <v>755</v>
      </c>
      <c r="L156" s="1"/>
      <c r="M156" s="1">
        <v>2160</v>
      </c>
      <c r="N156" s="15">
        <v>2160</v>
      </c>
      <c r="O156" s="1"/>
      <c r="P156" s="1"/>
      <c r="Q156" s="1"/>
      <c r="R156" s="15"/>
      <c r="S156" s="15"/>
      <c r="T156" s="15"/>
      <c r="U156" s="1"/>
      <c r="V156" s="1"/>
      <c r="W156" s="15"/>
      <c r="X156" s="15"/>
      <c r="Y156" s="15"/>
      <c r="Z156" s="15"/>
      <c r="AA156" s="15"/>
      <c r="AB156" s="15"/>
      <c r="AC156" s="15"/>
      <c r="AD156" s="1"/>
      <c r="AE156" s="1"/>
      <c r="AF156" s="15"/>
      <c r="AG156" s="15"/>
      <c r="AH156" s="1"/>
      <c r="AI156" s="1"/>
      <c r="AJ156" s="15"/>
      <c r="AK156" s="15"/>
      <c r="AL156" s="1"/>
      <c r="AM156" s="1"/>
      <c r="AN156" s="15"/>
      <c r="AO156" s="1"/>
      <c r="AP156" s="1"/>
      <c r="AQ156" s="15"/>
      <c r="AR156" s="15"/>
      <c r="AS156" s="15"/>
      <c r="AT156" s="1"/>
      <c r="AU156" s="1"/>
      <c r="AV156" s="15"/>
      <c r="AW156" s="15"/>
      <c r="AX156" s="1"/>
      <c r="AY156" s="1"/>
      <c r="AZ156" s="15"/>
      <c r="BA156" s="1"/>
      <c r="BB156" s="1"/>
      <c r="BC156" s="15"/>
      <c r="BD156" s="1"/>
      <c r="BE156" s="1"/>
      <c r="BF156" s="15"/>
      <c r="BG156" s="1"/>
      <c r="BH156" s="1"/>
      <c r="BI156" s="15"/>
      <c r="BJ156" s="15"/>
      <c r="BK156" s="1"/>
      <c r="BL156" s="1"/>
      <c r="BM156" s="15"/>
      <c r="BN156" s="1"/>
      <c r="BO156" s="1"/>
      <c r="BP156" s="1"/>
      <c r="BQ156" s="1"/>
      <c r="BR156" s="15"/>
      <c r="BS156" s="15"/>
      <c r="BT156" s="15"/>
      <c r="BU156" s="15"/>
      <c r="BV156" s="1"/>
      <c r="BW156" s="1"/>
      <c r="BX156" s="15"/>
      <c r="BY156" s="15">
        <v>3605</v>
      </c>
    </row>
    <row r="157" spans="1:77" x14ac:dyDescent="0.25">
      <c r="A157" t="s">
        <v>161</v>
      </c>
      <c r="B157" s="15"/>
      <c r="C157" s="1"/>
      <c r="D157" s="1"/>
      <c r="E157" s="15"/>
      <c r="F157" s="1"/>
      <c r="G157" s="1"/>
      <c r="H157" s="15"/>
      <c r="I157" s="1"/>
      <c r="J157" s="1"/>
      <c r="K157" s="15"/>
      <c r="L157" s="1"/>
      <c r="M157" s="1"/>
      <c r="N157" s="15"/>
      <c r="O157" s="1"/>
      <c r="P157" s="1"/>
      <c r="Q157" s="1"/>
      <c r="R157" s="15"/>
      <c r="S157" s="15"/>
      <c r="T157" s="15"/>
      <c r="U157" s="1"/>
      <c r="V157" s="1"/>
      <c r="W157" s="15"/>
      <c r="X157" s="15"/>
      <c r="Y157" s="15"/>
      <c r="Z157" s="15"/>
      <c r="AA157" s="15"/>
      <c r="AB157" s="15"/>
      <c r="AC157" s="15"/>
      <c r="AD157" s="1">
        <v>283200</v>
      </c>
      <c r="AE157" s="1"/>
      <c r="AF157" s="15">
        <v>283200</v>
      </c>
      <c r="AG157" s="15"/>
      <c r="AH157" s="1"/>
      <c r="AI157" s="1"/>
      <c r="AJ157" s="15"/>
      <c r="AK157" s="15"/>
      <c r="AL157" s="1"/>
      <c r="AM157" s="1"/>
      <c r="AN157" s="15"/>
      <c r="AO157" s="1"/>
      <c r="AP157" s="1"/>
      <c r="AQ157" s="15"/>
      <c r="AR157" s="15"/>
      <c r="AS157" s="15"/>
      <c r="AT157" s="1"/>
      <c r="AU157" s="1"/>
      <c r="AV157" s="15"/>
      <c r="AW157" s="15"/>
      <c r="AX157" s="1"/>
      <c r="AY157" s="1"/>
      <c r="AZ157" s="15"/>
      <c r="BA157" s="1"/>
      <c r="BB157" s="1"/>
      <c r="BC157" s="15"/>
      <c r="BD157" s="1"/>
      <c r="BE157" s="1"/>
      <c r="BF157" s="15"/>
      <c r="BG157" s="1"/>
      <c r="BH157" s="1"/>
      <c r="BI157" s="15"/>
      <c r="BJ157" s="15"/>
      <c r="BK157" s="1"/>
      <c r="BL157" s="1"/>
      <c r="BM157" s="15"/>
      <c r="BN157" s="1"/>
      <c r="BO157" s="1"/>
      <c r="BP157" s="1"/>
      <c r="BQ157" s="1"/>
      <c r="BR157" s="15"/>
      <c r="BS157" s="15"/>
      <c r="BT157" s="15"/>
      <c r="BU157" s="15"/>
      <c r="BV157" s="1"/>
      <c r="BW157" s="1"/>
      <c r="BX157" s="15"/>
      <c r="BY157" s="15">
        <v>283200</v>
      </c>
    </row>
    <row r="158" spans="1:77" x14ac:dyDescent="0.25">
      <c r="A158" t="s">
        <v>162</v>
      </c>
      <c r="B158" s="15"/>
      <c r="C158" s="1"/>
      <c r="D158" s="1"/>
      <c r="E158" s="15"/>
      <c r="F158" s="1"/>
      <c r="G158" s="1"/>
      <c r="H158" s="15"/>
      <c r="I158" s="1"/>
      <c r="J158" s="1"/>
      <c r="K158" s="15"/>
      <c r="L158" s="1"/>
      <c r="M158" s="1"/>
      <c r="N158" s="15"/>
      <c r="O158" s="1"/>
      <c r="P158" s="1"/>
      <c r="Q158" s="1"/>
      <c r="R158" s="15"/>
      <c r="S158" s="15"/>
      <c r="T158" s="15"/>
      <c r="U158" s="1"/>
      <c r="V158" s="1"/>
      <c r="W158" s="15"/>
      <c r="X158" s="15"/>
      <c r="Y158" s="15"/>
      <c r="Z158" s="15"/>
      <c r="AA158" s="15"/>
      <c r="AB158" s="15"/>
      <c r="AC158" s="15"/>
      <c r="AD158" s="1">
        <v>1261940</v>
      </c>
      <c r="AE158" s="1"/>
      <c r="AF158" s="15">
        <v>1261940</v>
      </c>
      <c r="AG158" s="15"/>
      <c r="AH158" s="1"/>
      <c r="AI158" s="1"/>
      <c r="AJ158" s="15"/>
      <c r="AK158" s="15"/>
      <c r="AL158" s="1"/>
      <c r="AM158" s="1"/>
      <c r="AN158" s="15"/>
      <c r="AO158" s="1"/>
      <c r="AP158" s="1"/>
      <c r="AQ158" s="15"/>
      <c r="AR158" s="15"/>
      <c r="AS158" s="15"/>
      <c r="AT158" s="1"/>
      <c r="AU158" s="1"/>
      <c r="AV158" s="15"/>
      <c r="AW158" s="15"/>
      <c r="AX158" s="1"/>
      <c r="AY158" s="1"/>
      <c r="AZ158" s="15"/>
      <c r="BA158" s="1"/>
      <c r="BB158" s="1"/>
      <c r="BC158" s="15"/>
      <c r="BD158" s="1"/>
      <c r="BE158" s="1"/>
      <c r="BF158" s="15"/>
      <c r="BG158" s="1"/>
      <c r="BH158" s="1"/>
      <c r="BI158" s="15"/>
      <c r="BJ158" s="15"/>
      <c r="BK158" s="1"/>
      <c r="BL158" s="1"/>
      <c r="BM158" s="15"/>
      <c r="BN158" s="1"/>
      <c r="BO158" s="1"/>
      <c r="BP158" s="1"/>
      <c r="BQ158" s="1"/>
      <c r="BR158" s="15"/>
      <c r="BS158" s="15"/>
      <c r="BT158" s="15"/>
      <c r="BU158" s="15"/>
      <c r="BV158" s="1"/>
      <c r="BW158" s="1"/>
      <c r="BX158" s="15"/>
      <c r="BY158" s="15">
        <v>1261940</v>
      </c>
    </row>
    <row r="159" spans="1:77" x14ac:dyDescent="0.25">
      <c r="A159" t="s">
        <v>163</v>
      </c>
      <c r="B159" s="15"/>
      <c r="C159" s="1"/>
      <c r="D159" s="1"/>
      <c r="E159" s="15"/>
      <c r="F159" s="1"/>
      <c r="G159" s="1"/>
      <c r="H159" s="15"/>
      <c r="I159" s="1"/>
      <c r="J159" s="1"/>
      <c r="K159" s="15"/>
      <c r="L159" s="1"/>
      <c r="M159" s="1"/>
      <c r="N159" s="15"/>
      <c r="O159" s="1"/>
      <c r="P159" s="1"/>
      <c r="Q159" s="1"/>
      <c r="R159" s="15"/>
      <c r="S159" s="15"/>
      <c r="T159" s="15"/>
      <c r="U159" s="1"/>
      <c r="V159" s="1"/>
      <c r="W159" s="15"/>
      <c r="X159" s="15"/>
      <c r="Y159" s="15"/>
      <c r="Z159" s="15"/>
      <c r="AA159" s="15"/>
      <c r="AB159" s="15"/>
      <c r="AC159" s="15"/>
      <c r="AD159" s="1"/>
      <c r="AE159" s="1"/>
      <c r="AF159" s="15"/>
      <c r="AG159" s="15"/>
      <c r="AH159" s="1"/>
      <c r="AI159" s="1"/>
      <c r="AJ159" s="15"/>
      <c r="AK159" s="15"/>
      <c r="AL159" s="1"/>
      <c r="AM159" s="1"/>
      <c r="AN159" s="15"/>
      <c r="AO159" s="1">
        <v>820</v>
      </c>
      <c r="AP159" s="1"/>
      <c r="AQ159" s="15">
        <v>820</v>
      </c>
      <c r="AR159" s="15"/>
      <c r="AS159" s="15"/>
      <c r="AT159" s="1"/>
      <c r="AU159" s="1"/>
      <c r="AV159" s="15"/>
      <c r="AW159" s="15"/>
      <c r="AX159" s="1"/>
      <c r="AY159" s="1"/>
      <c r="AZ159" s="15"/>
      <c r="BA159" s="1"/>
      <c r="BB159" s="1"/>
      <c r="BC159" s="15"/>
      <c r="BD159" s="1"/>
      <c r="BE159" s="1"/>
      <c r="BF159" s="15"/>
      <c r="BG159" s="1"/>
      <c r="BH159" s="1"/>
      <c r="BI159" s="15"/>
      <c r="BJ159" s="15"/>
      <c r="BK159" s="1"/>
      <c r="BL159" s="1"/>
      <c r="BM159" s="15"/>
      <c r="BN159" s="1"/>
      <c r="BO159" s="1"/>
      <c r="BP159" s="1"/>
      <c r="BQ159" s="1"/>
      <c r="BR159" s="15"/>
      <c r="BS159" s="15"/>
      <c r="BT159" s="15"/>
      <c r="BU159" s="15"/>
      <c r="BV159" s="1"/>
      <c r="BW159" s="1"/>
      <c r="BX159" s="15"/>
      <c r="BY159" s="15">
        <v>820</v>
      </c>
    </row>
    <row r="160" spans="1:77" x14ac:dyDescent="0.25">
      <c r="A160" t="s">
        <v>164</v>
      </c>
      <c r="B160" s="15"/>
      <c r="C160" s="1"/>
      <c r="D160" s="1"/>
      <c r="E160" s="15"/>
      <c r="F160" s="1"/>
      <c r="G160" s="1">
        <v>205</v>
      </c>
      <c r="H160" s="15">
        <v>205</v>
      </c>
      <c r="I160" s="1"/>
      <c r="J160" s="1">
        <v>165</v>
      </c>
      <c r="K160" s="15">
        <v>165</v>
      </c>
      <c r="L160" s="1"/>
      <c r="M160" s="1"/>
      <c r="N160" s="15"/>
      <c r="O160" s="1"/>
      <c r="P160" s="1"/>
      <c r="Q160" s="1"/>
      <c r="R160" s="15"/>
      <c r="S160" s="15"/>
      <c r="T160" s="15"/>
      <c r="U160" s="1"/>
      <c r="V160" s="1"/>
      <c r="W160" s="15"/>
      <c r="X160" s="15"/>
      <c r="Y160" s="15"/>
      <c r="Z160" s="15"/>
      <c r="AA160" s="15"/>
      <c r="AB160" s="15"/>
      <c r="AC160" s="15"/>
      <c r="AD160" s="1"/>
      <c r="AE160" s="1"/>
      <c r="AF160" s="15"/>
      <c r="AG160" s="15"/>
      <c r="AH160" s="1"/>
      <c r="AI160" s="1"/>
      <c r="AJ160" s="15"/>
      <c r="AK160" s="15"/>
      <c r="AL160" s="1"/>
      <c r="AM160" s="1"/>
      <c r="AN160" s="15"/>
      <c r="AO160" s="1"/>
      <c r="AP160" s="1"/>
      <c r="AQ160" s="15"/>
      <c r="AR160" s="15"/>
      <c r="AS160" s="15"/>
      <c r="AT160" s="1"/>
      <c r="AU160" s="1"/>
      <c r="AV160" s="15"/>
      <c r="AW160" s="15"/>
      <c r="AX160" s="1"/>
      <c r="AY160" s="1"/>
      <c r="AZ160" s="15"/>
      <c r="BA160" s="1"/>
      <c r="BB160" s="1"/>
      <c r="BC160" s="15"/>
      <c r="BD160" s="1"/>
      <c r="BE160" s="1"/>
      <c r="BF160" s="15"/>
      <c r="BG160" s="1"/>
      <c r="BH160" s="1"/>
      <c r="BI160" s="15"/>
      <c r="BJ160" s="15"/>
      <c r="BK160" s="1"/>
      <c r="BL160" s="1"/>
      <c r="BM160" s="15"/>
      <c r="BN160" s="1"/>
      <c r="BO160" s="1"/>
      <c r="BP160" s="1"/>
      <c r="BQ160" s="1"/>
      <c r="BR160" s="15"/>
      <c r="BS160" s="15"/>
      <c r="BT160" s="15"/>
      <c r="BU160" s="15"/>
      <c r="BV160" s="1"/>
      <c r="BW160" s="1"/>
      <c r="BX160" s="15"/>
      <c r="BY160" s="15">
        <v>370</v>
      </c>
    </row>
    <row r="161" spans="1:77" x14ac:dyDescent="0.25">
      <c r="A161" t="s">
        <v>165</v>
      </c>
      <c r="B161" s="15"/>
      <c r="C161" s="1"/>
      <c r="D161" s="1"/>
      <c r="E161" s="15"/>
      <c r="F161" s="1"/>
      <c r="G161" s="1"/>
      <c r="H161" s="15"/>
      <c r="I161" s="1">
        <v>360</v>
      </c>
      <c r="J161" s="1"/>
      <c r="K161" s="15">
        <v>360</v>
      </c>
      <c r="L161" s="1"/>
      <c r="M161" s="1"/>
      <c r="N161" s="15"/>
      <c r="O161" s="1"/>
      <c r="P161" s="1"/>
      <c r="Q161" s="1"/>
      <c r="R161" s="15"/>
      <c r="S161" s="15"/>
      <c r="T161" s="15"/>
      <c r="U161" s="1"/>
      <c r="V161" s="1"/>
      <c r="W161" s="15"/>
      <c r="X161" s="15"/>
      <c r="Y161" s="15"/>
      <c r="Z161" s="15"/>
      <c r="AA161" s="15"/>
      <c r="AB161" s="15"/>
      <c r="AC161" s="15"/>
      <c r="AD161" s="1"/>
      <c r="AE161" s="1"/>
      <c r="AF161" s="15"/>
      <c r="AG161" s="15"/>
      <c r="AH161" s="1"/>
      <c r="AI161" s="1"/>
      <c r="AJ161" s="15"/>
      <c r="AK161" s="15"/>
      <c r="AL161" s="1"/>
      <c r="AM161" s="1"/>
      <c r="AN161" s="15"/>
      <c r="AO161" s="1"/>
      <c r="AP161" s="1"/>
      <c r="AQ161" s="15"/>
      <c r="AR161" s="15"/>
      <c r="AS161" s="15"/>
      <c r="AT161" s="1"/>
      <c r="AU161" s="1"/>
      <c r="AV161" s="15"/>
      <c r="AW161" s="15"/>
      <c r="AX161" s="1"/>
      <c r="AY161" s="1"/>
      <c r="AZ161" s="15"/>
      <c r="BA161" s="1"/>
      <c r="BB161" s="1"/>
      <c r="BC161" s="15"/>
      <c r="BD161" s="1"/>
      <c r="BE161" s="1"/>
      <c r="BF161" s="15"/>
      <c r="BG161" s="1"/>
      <c r="BH161" s="1"/>
      <c r="BI161" s="15"/>
      <c r="BJ161" s="15"/>
      <c r="BK161" s="1"/>
      <c r="BL161" s="1"/>
      <c r="BM161" s="15"/>
      <c r="BN161" s="1"/>
      <c r="BO161" s="1"/>
      <c r="BP161" s="1"/>
      <c r="BQ161" s="1"/>
      <c r="BR161" s="15"/>
      <c r="BS161" s="15"/>
      <c r="BT161" s="15"/>
      <c r="BU161" s="15"/>
      <c r="BV161" s="1"/>
      <c r="BW161" s="1"/>
      <c r="BX161" s="15"/>
      <c r="BY161" s="15">
        <v>360</v>
      </c>
    </row>
    <row r="162" spans="1:77" x14ac:dyDescent="0.25">
      <c r="A162" t="s">
        <v>166</v>
      </c>
      <c r="B162" s="15"/>
      <c r="C162" s="1"/>
      <c r="D162" s="1"/>
      <c r="E162" s="15"/>
      <c r="F162" s="1"/>
      <c r="G162" s="1"/>
      <c r="H162" s="15"/>
      <c r="I162" s="1"/>
      <c r="J162" s="1"/>
      <c r="K162" s="15"/>
      <c r="L162" s="1"/>
      <c r="M162" s="1"/>
      <c r="N162" s="15"/>
      <c r="O162" s="1"/>
      <c r="P162" s="1"/>
      <c r="Q162" s="1"/>
      <c r="R162" s="15"/>
      <c r="S162" s="15"/>
      <c r="T162" s="15"/>
      <c r="U162" s="1"/>
      <c r="V162" s="1"/>
      <c r="W162" s="15"/>
      <c r="X162" s="15"/>
      <c r="Y162" s="15"/>
      <c r="Z162" s="15"/>
      <c r="AA162" s="15"/>
      <c r="AB162" s="15"/>
      <c r="AC162" s="15"/>
      <c r="AD162" s="1"/>
      <c r="AE162" s="1"/>
      <c r="AF162" s="15"/>
      <c r="AG162" s="15"/>
      <c r="AH162" s="1"/>
      <c r="AI162" s="1"/>
      <c r="AJ162" s="15"/>
      <c r="AK162" s="15"/>
      <c r="AL162" s="1"/>
      <c r="AM162" s="1"/>
      <c r="AN162" s="15"/>
      <c r="AO162" s="1"/>
      <c r="AP162" s="1"/>
      <c r="AQ162" s="15"/>
      <c r="AR162" s="15"/>
      <c r="AS162" s="15"/>
      <c r="AT162" s="1"/>
      <c r="AU162" s="1"/>
      <c r="AV162" s="15"/>
      <c r="AW162" s="15"/>
      <c r="AX162" s="1"/>
      <c r="AY162" s="1"/>
      <c r="AZ162" s="15"/>
      <c r="BA162" s="1"/>
      <c r="BB162" s="1"/>
      <c r="BC162" s="15"/>
      <c r="BD162" s="1"/>
      <c r="BE162" s="1"/>
      <c r="BF162" s="15"/>
      <c r="BG162" s="1"/>
      <c r="BH162" s="1"/>
      <c r="BI162" s="15"/>
      <c r="BJ162" s="15"/>
      <c r="BK162" s="1"/>
      <c r="BL162" s="1"/>
      <c r="BM162" s="15"/>
      <c r="BN162" s="1"/>
      <c r="BO162" s="1">
        <v>3900</v>
      </c>
      <c r="BP162" s="1"/>
      <c r="BQ162" s="1"/>
      <c r="BR162" s="15">
        <v>3900</v>
      </c>
      <c r="BS162" s="15"/>
      <c r="BT162" s="15"/>
      <c r="BU162" s="15"/>
      <c r="BV162" s="1"/>
      <c r="BW162" s="1"/>
      <c r="BX162" s="15"/>
      <c r="BY162" s="15">
        <v>3900</v>
      </c>
    </row>
    <row r="163" spans="1:77" x14ac:dyDescent="0.25">
      <c r="A163" t="s">
        <v>167</v>
      </c>
      <c r="B163" s="15"/>
      <c r="C163" s="1"/>
      <c r="D163" s="1"/>
      <c r="E163" s="15"/>
      <c r="F163" s="1"/>
      <c r="G163" s="1"/>
      <c r="H163" s="15"/>
      <c r="I163" s="1"/>
      <c r="J163" s="1"/>
      <c r="K163" s="15"/>
      <c r="L163" s="1"/>
      <c r="M163" s="1"/>
      <c r="N163" s="15"/>
      <c r="O163" s="1"/>
      <c r="P163" s="1"/>
      <c r="Q163" s="1"/>
      <c r="R163" s="15"/>
      <c r="S163" s="15"/>
      <c r="T163" s="15"/>
      <c r="U163" s="1"/>
      <c r="V163" s="1"/>
      <c r="W163" s="15"/>
      <c r="X163" s="15"/>
      <c r="Y163" s="15"/>
      <c r="Z163" s="15"/>
      <c r="AA163" s="15"/>
      <c r="AB163" s="15"/>
      <c r="AC163" s="15"/>
      <c r="AD163" s="1">
        <v>1313740</v>
      </c>
      <c r="AE163" s="1"/>
      <c r="AF163" s="15">
        <v>1313740</v>
      </c>
      <c r="AG163" s="15"/>
      <c r="AH163" s="1"/>
      <c r="AI163" s="1"/>
      <c r="AJ163" s="15"/>
      <c r="AK163" s="15"/>
      <c r="AL163" s="1"/>
      <c r="AM163" s="1"/>
      <c r="AN163" s="15"/>
      <c r="AO163" s="1"/>
      <c r="AP163" s="1"/>
      <c r="AQ163" s="15"/>
      <c r="AR163" s="15"/>
      <c r="AS163" s="15"/>
      <c r="AT163" s="1"/>
      <c r="AU163" s="1"/>
      <c r="AV163" s="15"/>
      <c r="AW163" s="15"/>
      <c r="AX163" s="1"/>
      <c r="AY163" s="1"/>
      <c r="AZ163" s="15"/>
      <c r="BA163" s="1"/>
      <c r="BB163" s="1"/>
      <c r="BC163" s="15"/>
      <c r="BD163" s="1"/>
      <c r="BE163" s="1"/>
      <c r="BF163" s="15"/>
      <c r="BG163" s="1"/>
      <c r="BH163" s="1"/>
      <c r="BI163" s="15"/>
      <c r="BJ163" s="15"/>
      <c r="BK163" s="1"/>
      <c r="BL163" s="1"/>
      <c r="BM163" s="15"/>
      <c r="BN163" s="1"/>
      <c r="BO163" s="1"/>
      <c r="BP163" s="1"/>
      <c r="BQ163" s="1"/>
      <c r="BR163" s="15"/>
      <c r="BS163" s="15"/>
      <c r="BT163" s="15"/>
      <c r="BU163" s="15"/>
      <c r="BV163" s="1"/>
      <c r="BW163" s="1"/>
      <c r="BX163" s="15"/>
      <c r="BY163" s="15">
        <v>1313740</v>
      </c>
    </row>
    <row r="164" spans="1:77" x14ac:dyDescent="0.25">
      <c r="A164" t="s">
        <v>168</v>
      </c>
      <c r="B164" s="15"/>
      <c r="C164" s="1"/>
      <c r="D164" s="1"/>
      <c r="E164" s="15"/>
      <c r="F164" s="1"/>
      <c r="G164" s="1"/>
      <c r="H164" s="15"/>
      <c r="I164" s="1"/>
      <c r="J164" s="1"/>
      <c r="K164" s="15"/>
      <c r="L164" s="1"/>
      <c r="M164" s="1">
        <v>820</v>
      </c>
      <c r="N164" s="15">
        <v>820</v>
      </c>
      <c r="O164" s="1"/>
      <c r="P164" s="1"/>
      <c r="Q164" s="1"/>
      <c r="R164" s="15"/>
      <c r="S164" s="15"/>
      <c r="T164" s="15"/>
      <c r="U164" s="1"/>
      <c r="V164" s="1"/>
      <c r="W164" s="15"/>
      <c r="X164" s="15"/>
      <c r="Y164" s="15"/>
      <c r="Z164" s="15"/>
      <c r="AA164" s="15"/>
      <c r="AB164" s="15"/>
      <c r="AC164" s="15"/>
      <c r="AD164" s="1"/>
      <c r="AE164" s="1"/>
      <c r="AF164" s="15"/>
      <c r="AG164" s="15"/>
      <c r="AH164" s="1"/>
      <c r="AI164" s="1"/>
      <c r="AJ164" s="15"/>
      <c r="AK164" s="15"/>
      <c r="AL164" s="1"/>
      <c r="AM164" s="1"/>
      <c r="AN164" s="15"/>
      <c r="AO164" s="1"/>
      <c r="AP164" s="1"/>
      <c r="AQ164" s="15"/>
      <c r="AR164" s="15"/>
      <c r="AS164" s="15"/>
      <c r="AT164" s="1"/>
      <c r="AU164" s="1"/>
      <c r="AV164" s="15"/>
      <c r="AW164" s="15"/>
      <c r="AX164" s="1"/>
      <c r="AY164" s="1"/>
      <c r="AZ164" s="15"/>
      <c r="BA164" s="1"/>
      <c r="BB164" s="1"/>
      <c r="BC164" s="15"/>
      <c r="BD164" s="1"/>
      <c r="BE164" s="1"/>
      <c r="BF164" s="15"/>
      <c r="BG164" s="1"/>
      <c r="BH164" s="1"/>
      <c r="BI164" s="15"/>
      <c r="BJ164" s="15"/>
      <c r="BK164" s="1"/>
      <c r="BL164" s="1"/>
      <c r="BM164" s="15"/>
      <c r="BN164" s="1"/>
      <c r="BO164" s="1"/>
      <c r="BP164" s="1"/>
      <c r="BQ164" s="1"/>
      <c r="BR164" s="15"/>
      <c r="BS164" s="15"/>
      <c r="BT164" s="15"/>
      <c r="BU164" s="15"/>
      <c r="BV164" s="1"/>
      <c r="BW164" s="1"/>
      <c r="BX164" s="15"/>
      <c r="BY164" s="15">
        <v>820</v>
      </c>
    </row>
    <row r="165" spans="1:77" x14ac:dyDescent="0.25">
      <c r="A165" t="s">
        <v>169</v>
      </c>
      <c r="B165" s="15"/>
      <c r="C165" s="1"/>
      <c r="D165" s="1"/>
      <c r="E165" s="15"/>
      <c r="F165" s="1"/>
      <c r="G165" s="1"/>
      <c r="H165" s="15"/>
      <c r="I165" s="1"/>
      <c r="J165" s="1"/>
      <c r="K165" s="15"/>
      <c r="L165" s="1"/>
      <c r="M165" s="1"/>
      <c r="N165" s="15"/>
      <c r="O165" s="1"/>
      <c r="P165" s="1"/>
      <c r="Q165" s="1"/>
      <c r="R165" s="15"/>
      <c r="S165" s="15"/>
      <c r="T165" s="15"/>
      <c r="U165" s="1"/>
      <c r="V165" s="1"/>
      <c r="W165" s="15"/>
      <c r="X165" s="15"/>
      <c r="Y165" s="15"/>
      <c r="Z165" s="15"/>
      <c r="AA165" s="15"/>
      <c r="AB165" s="15"/>
      <c r="AC165" s="15"/>
      <c r="AD165" s="1">
        <v>289620</v>
      </c>
      <c r="AE165" s="1"/>
      <c r="AF165" s="15">
        <v>289620</v>
      </c>
      <c r="AG165" s="15"/>
      <c r="AH165" s="1"/>
      <c r="AI165" s="1"/>
      <c r="AJ165" s="15"/>
      <c r="AK165" s="15"/>
      <c r="AL165" s="1"/>
      <c r="AM165" s="1"/>
      <c r="AN165" s="15"/>
      <c r="AO165" s="1"/>
      <c r="AP165" s="1"/>
      <c r="AQ165" s="15"/>
      <c r="AR165" s="15"/>
      <c r="AS165" s="15"/>
      <c r="AT165" s="1"/>
      <c r="AU165" s="1"/>
      <c r="AV165" s="15"/>
      <c r="AW165" s="15"/>
      <c r="AX165" s="1"/>
      <c r="AY165" s="1"/>
      <c r="AZ165" s="15"/>
      <c r="BA165" s="1"/>
      <c r="BB165" s="1"/>
      <c r="BC165" s="15"/>
      <c r="BD165" s="1"/>
      <c r="BE165" s="1"/>
      <c r="BF165" s="15"/>
      <c r="BG165" s="1"/>
      <c r="BH165" s="1"/>
      <c r="BI165" s="15"/>
      <c r="BJ165" s="15"/>
      <c r="BK165" s="1"/>
      <c r="BL165" s="1"/>
      <c r="BM165" s="15"/>
      <c r="BN165" s="1"/>
      <c r="BO165" s="1"/>
      <c r="BP165" s="1"/>
      <c r="BQ165" s="1"/>
      <c r="BR165" s="15"/>
      <c r="BS165" s="15"/>
      <c r="BT165" s="15"/>
      <c r="BU165" s="15"/>
      <c r="BV165" s="1"/>
      <c r="BW165" s="1"/>
      <c r="BX165" s="15"/>
      <c r="BY165" s="15">
        <v>289620</v>
      </c>
    </row>
    <row r="166" spans="1:77" x14ac:dyDescent="0.25">
      <c r="A166" t="s">
        <v>170</v>
      </c>
      <c r="B166" s="15"/>
      <c r="C166" s="1"/>
      <c r="D166" s="1"/>
      <c r="E166" s="15"/>
      <c r="F166" s="1"/>
      <c r="G166" s="1"/>
      <c r="H166" s="15"/>
      <c r="I166" s="1"/>
      <c r="J166" s="1"/>
      <c r="K166" s="15"/>
      <c r="L166" s="1"/>
      <c r="M166" s="1"/>
      <c r="N166" s="15"/>
      <c r="O166" s="1"/>
      <c r="P166" s="1"/>
      <c r="Q166" s="1"/>
      <c r="R166" s="15"/>
      <c r="S166" s="15"/>
      <c r="T166" s="15"/>
      <c r="U166" s="1"/>
      <c r="V166" s="1"/>
      <c r="W166" s="15"/>
      <c r="X166" s="15"/>
      <c r="Y166" s="15"/>
      <c r="Z166" s="15"/>
      <c r="AA166" s="15"/>
      <c r="AB166" s="15"/>
      <c r="AC166" s="15"/>
      <c r="AD166" s="1">
        <v>412120</v>
      </c>
      <c r="AE166" s="1"/>
      <c r="AF166" s="15">
        <v>412120</v>
      </c>
      <c r="AG166" s="15"/>
      <c r="AH166" s="1"/>
      <c r="AI166" s="1"/>
      <c r="AJ166" s="15"/>
      <c r="AK166" s="15"/>
      <c r="AL166" s="1"/>
      <c r="AM166" s="1"/>
      <c r="AN166" s="15"/>
      <c r="AO166" s="1"/>
      <c r="AP166" s="1"/>
      <c r="AQ166" s="15"/>
      <c r="AR166" s="15"/>
      <c r="AS166" s="15"/>
      <c r="AT166" s="1"/>
      <c r="AU166" s="1"/>
      <c r="AV166" s="15"/>
      <c r="AW166" s="15"/>
      <c r="AX166" s="1"/>
      <c r="AY166" s="1"/>
      <c r="AZ166" s="15"/>
      <c r="BA166" s="1"/>
      <c r="BB166" s="1"/>
      <c r="BC166" s="15"/>
      <c r="BD166" s="1"/>
      <c r="BE166" s="1"/>
      <c r="BF166" s="15"/>
      <c r="BG166" s="1"/>
      <c r="BH166" s="1"/>
      <c r="BI166" s="15"/>
      <c r="BJ166" s="15"/>
      <c r="BK166" s="1"/>
      <c r="BL166" s="1"/>
      <c r="BM166" s="15"/>
      <c r="BN166" s="1"/>
      <c r="BO166" s="1"/>
      <c r="BP166" s="1"/>
      <c r="BQ166" s="1"/>
      <c r="BR166" s="15"/>
      <c r="BS166" s="15"/>
      <c r="BT166" s="15"/>
      <c r="BU166" s="15"/>
      <c r="BV166" s="1"/>
      <c r="BW166" s="1"/>
      <c r="BX166" s="15"/>
      <c r="BY166" s="15">
        <v>412120</v>
      </c>
    </row>
    <row r="167" spans="1:77" x14ac:dyDescent="0.25">
      <c r="A167" t="s">
        <v>171</v>
      </c>
      <c r="B167" s="15"/>
      <c r="C167" s="1"/>
      <c r="D167" s="1"/>
      <c r="E167" s="15"/>
      <c r="F167" s="1"/>
      <c r="G167" s="1"/>
      <c r="H167" s="15"/>
      <c r="I167" s="1"/>
      <c r="J167" s="1"/>
      <c r="K167" s="15"/>
      <c r="L167" s="1"/>
      <c r="M167" s="1"/>
      <c r="N167" s="15"/>
      <c r="O167" s="1"/>
      <c r="P167" s="1"/>
      <c r="Q167" s="1"/>
      <c r="R167" s="15"/>
      <c r="S167" s="15"/>
      <c r="T167" s="15"/>
      <c r="U167" s="1"/>
      <c r="V167" s="1"/>
      <c r="W167" s="15"/>
      <c r="X167" s="15"/>
      <c r="Y167" s="15"/>
      <c r="Z167" s="15"/>
      <c r="AA167" s="15"/>
      <c r="AB167" s="15">
        <v>11560</v>
      </c>
      <c r="AC167" s="15"/>
      <c r="AD167" s="1"/>
      <c r="AE167" s="1"/>
      <c r="AF167" s="15"/>
      <c r="AG167" s="15"/>
      <c r="AH167" s="1"/>
      <c r="AI167" s="1"/>
      <c r="AJ167" s="15"/>
      <c r="AK167" s="15"/>
      <c r="AL167" s="1"/>
      <c r="AM167" s="1"/>
      <c r="AN167" s="15"/>
      <c r="AO167" s="1"/>
      <c r="AP167" s="1"/>
      <c r="AQ167" s="15"/>
      <c r="AR167" s="15"/>
      <c r="AS167" s="15"/>
      <c r="AT167" s="1"/>
      <c r="AU167" s="1"/>
      <c r="AV167" s="15"/>
      <c r="AW167" s="15"/>
      <c r="AX167" s="1"/>
      <c r="AY167" s="1"/>
      <c r="AZ167" s="15"/>
      <c r="BA167" s="1"/>
      <c r="BB167" s="1"/>
      <c r="BC167" s="15"/>
      <c r="BD167" s="1"/>
      <c r="BE167" s="1"/>
      <c r="BF167" s="15"/>
      <c r="BG167" s="1"/>
      <c r="BH167" s="1"/>
      <c r="BI167" s="15"/>
      <c r="BJ167" s="15"/>
      <c r="BK167" s="1"/>
      <c r="BL167" s="1"/>
      <c r="BM167" s="15"/>
      <c r="BN167" s="1"/>
      <c r="BO167" s="1"/>
      <c r="BP167" s="1"/>
      <c r="BQ167" s="1"/>
      <c r="BR167" s="15"/>
      <c r="BS167" s="15"/>
      <c r="BT167" s="15"/>
      <c r="BU167" s="15"/>
      <c r="BV167" s="1"/>
      <c r="BW167" s="1"/>
      <c r="BX167" s="15"/>
      <c r="BY167" s="15">
        <v>11560</v>
      </c>
    </row>
    <row r="168" spans="1:77" x14ac:dyDescent="0.25">
      <c r="A168" t="s">
        <v>172</v>
      </c>
      <c r="B168" s="15"/>
      <c r="C168" s="1"/>
      <c r="D168" s="1"/>
      <c r="E168" s="15"/>
      <c r="F168" s="1"/>
      <c r="G168" s="1"/>
      <c r="H168" s="15"/>
      <c r="I168" s="1"/>
      <c r="J168" s="1">
        <v>795</v>
      </c>
      <c r="K168" s="15">
        <v>795</v>
      </c>
      <c r="L168" s="1"/>
      <c r="M168" s="1"/>
      <c r="N168" s="15"/>
      <c r="O168" s="1"/>
      <c r="P168" s="1"/>
      <c r="Q168" s="1"/>
      <c r="R168" s="15"/>
      <c r="S168" s="15"/>
      <c r="T168" s="15"/>
      <c r="U168" s="1"/>
      <c r="V168" s="1"/>
      <c r="W168" s="15"/>
      <c r="X168" s="15"/>
      <c r="Y168" s="15"/>
      <c r="Z168" s="15"/>
      <c r="AA168" s="15"/>
      <c r="AB168" s="15"/>
      <c r="AC168" s="15"/>
      <c r="AD168" s="1"/>
      <c r="AE168" s="1"/>
      <c r="AF168" s="15"/>
      <c r="AG168" s="15"/>
      <c r="AH168" s="1"/>
      <c r="AI168" s="1"/>
      <c r="AJ168" s="15"/>
      <c r="AK168" s="15"/>
      <c r="AL168" s="1"/>
      <c r="AM168" s="1"/>
      <c r="AN168" s="15"/>
      <c r="AO168" s="1"/>
      <c r="AP168" s="1"/>
      <c r="AQ168" s="15"/>
      <c r="AR168" s="15"/>
      <c r="AS168" s="15"/>
      <c r="AT168" s="1"/>
      <c r="AU168" s="1"/>
      <c r="AV168" s="15"/>
      <c r="AW168" s="15"/>
      <c r="AX168" s="1"/>
      <c r="AY168" s="1"/>
      <c r="AZ168" s="15"/>
      <c r="BA168" s="1"/>
      <c r="BB168" s="1"/>
      <c r="BC168" s="15"/>
      <c r="BD168" s="1"/>
      <c r="BE168" s="1"/>
      <c r="BF168" s="15"/>
      <c r="BG168" s="1"/>
      <c r="BH168" s="1"/>
      <c r="BI168" s="15"/>
      <c r="BJ168" s="15"/>
      <c r="BK168" s="1"/>
      <c r="BL168" s="1"/>
      <c r="BM168" s="15"/>
      <c r="BN168" s="1"/>
      <c r="BO168" s="1"/>
      <c r="BP168" s="1"/>
      <c r="BQ168" s="1"/>
      <c r="BR168" s="15"/>
      <c r="BS168" s="15"/>
      <c r="BT168" s="15"/>
      <c r="BU168" s="15"/>
      <c r="BV168" s="1"/>
      <c r="BW168" s="1"/>
      <c r="BX168" s="15"/>
      <c r="BY168" s="15">
        <v>795</v>
      </c>
    </row>
    <row r="169" spans="1:77" x14ac:dyDescent="0.25">
      <c r="A169" t="s">
        <v>173</v>
      </c>
      <c r="B169" s="15"/>
      <c r="C169" s="1"/>
      <c r="D169" s="1"/>
      <c r="E169" s="15"/>
      <c r="F169" s="1"/>
      <c r="G169" s="1"/>
      <c r="H169" s="15"/>
      <c r="I169" s="1"/>
      <c r="J169" s="1"/>
      <c r="K169" s="15"/>
      <c r="L169" s="1"/>
      <c r="M169" s="1"/>
      <c r="N169" s="15"/>
      <c r="O169" s="1"/>
      <c r="P169" s="1"/>
      <c r="Q169" s="1"/>
      <c r="R169" s="15"/>
      <c r="S169" s="15"/>
      <c r="T169" s="15"/>
      <c r="U169" s="1"/>
      <c r="V169" s="1"/>
      <c r="W169" s="15"/>
      <c r="X169" s="15"/>
      <c r="Y169" s="15"/>
      <c r="Z169" s="15"/>
      <c r="AA169" s="15"/>
      <c r="AB169" s="15"/>
      <c r="AC169" s="15"/>
      <c r="AD169" s="1"/>
      <c r="AE169" s="1"/>
      <c r="AF169" s="15"/>
      <c r="AG169" s="15"/>
      <c r="AH169" s="1"/>
      <c r="AI169" s="1"/>
      <c r="AJ169" s="15"/>
      <c r="AK169" s="15"/>
      <c r="AL169" s="1"/>
      <c r="AM169" s="1"/>
      <c r="AN169" s="15"/>
      <c r="AO169" s="1"/>
      <c r="AP169" s="1"/>
      <c r="AQ169" s="15"/>
      <c r="AR169" s="15"/>
      <c r="AS169" s="15"/>
      <c r="AT169" s="1"/>
      <c r="AU169" s="1"/>
      <c r="AV169" s="15"/>
      <c r="AW169" s="15"/>
      <c r="AX169" s="1"/>
      <c r="AY169" s="1"/>
      <c r="AZ169" s="15"/>
      <c r="BA169" s="1"/>
      <c r="BB169" s="1"/>
      <c r="BC169" s="15"/>
      <c r="BD169" s="1"/>
      <c r="BE169" s="1"/>
      <c r="BF169" s="15"/>
      <c r="BG169" s="1"/>
      <c r="BH169" s="1"/>
      <c r="BI169" s="15"/>
      <c r="BJ169" s="15"/>
      <c r="BK169" s="1"/>
      <c r="BL169" s="1"/>
      <c r="BM169" s="15"/>
      <c r="BN169" s="1"/>
      <c r="BO169" s="1">
        <v>3880</v>
      </c>
      <c r="BP169" s="1"/>
      <c r="BQ169" s="1"/>
      <c r="BR169" s="15">
        <v>3880</v>
      </c>
      <c r="BS169" s="15"/>
      <c r="BT169" s="15"/>
      <c r="BU169" s="15"/>
      <c r="BV169" s="1"/>
      <c r="BW169" s="1"/>
      <c r="BX169" s="15"/>
      <c r="BY169" s="15">
        <v>3880</v>
      </c>
    </row>
    <row r="170" spans="1:77" x14ac:dyDescent="0.25">
      <c r="A170" t="s">
        <v>174</v>
      </c>
      <c r="B170" s="15"/>
      <c r="C170" s="1"/>
      <c r="D170" s="1"/>
      <c r="E170" s="15"/>
      <c r="F170" s="1"/>
      <c r="G170" s="1"/>
      <c r="H170" s="15"/>
      <c r="I170" s="1"/>
      <c r="J170" s="1"/>
      <c r="K170" s="15"/>
      <c r="L170" s="1"/>
      <c r="M170" s="1"/>
      <c r="N170" s="15"/>
      <c r="O170" s="1"/>
      <c r="P170" s="1">
        <v>1880</v>
      </c>
      <c r="Q170" s="1"/>
      <c r="R170" s="15">
        <v>1880</v>
      </c>
      <c r="S170" s="15"/>
      <c r="T170" s="15"/>
      <c r="U170" s="1"/>
      <c r="V170" s="1"/>
      <c r="W170" s="15"/>
      <c r="X170" s="15"/>
      <c r="Y170" s="15"/>
      <c r="Z170" s="15"/>
      <c r="AA170" s="15"/>
      <c r="AB170" s="15"/>
      <c r="AC170" s="15"/>
      <c r="AD170" s="1"/>
      <c r="AE170" s="1"/>
      <c r="AF170" s="15"/>
      <c r="AG170" s="15"/>
      <c r="AH170" s="1"/>
      <c r="AI170" s="1"/>
      <c r="AJ170" s="15"/>
      <c r="AK170" s="15"/>
      <c r="AL170" s="1"/>
      <c r="AM170" s="1"/>
      <c r="AN170" s="15"/>
      <c r="AO170" s="1"/>
      <c r="AP170" s="1"/>
      <c r="AQ170" s="15"/>
      <c r="AR170" s="15"/>
      <c r="AS170" s="15"/>
      <c r="AT170" s="1"/>
      <c r="AU170" s="1"/>
      <c r="AV170" s="15"/>
      <c r="AW170" s="15"/>
      <c r="AX170" s="1"/>
      <c r="AY170" s="1"/>
      <c r="AZ170" s="15"/>
      <c r="BA170" s="1"/>
      <c r="BB170" s="1"/>
      <c r="BC170" s="15"/>
      <c r="BD170" s="1"/>
      <c r="BE170" s="1"/>
      <c r="BF170" s="15"/>
      <c r="BG170" s="1"/>
      <c r="BH170" s="1"/>
      <c r="BI170" s="15"/>
      <c r="BJ170" s="15"/>
      <c r="BK170" s="1"/>
      <c r="BL170" s="1"/>
      <c r="BM170" s="15"/>
      <c r="BN170" s="1"/>
      <c r="BO170" s="1"/>
      <c r="BP170" s="1"/>
      <c r="BQ170" s="1"/>
      <c r="BR170" s="15"/>
      <c r="BS170" s="15"/>
      <c r="BT170" s="15"/>
      <c r="BU170" s="15"/>
      <c r="BV170" s="1"/>
      <c r="BW170" s="1"/>
      <c r="BX170" s="15"/>
      <c r="BY170" s="15">
        <v>1880</v>
      </c>
    </row>
    <row r="171" spans="1:77" x14ac:dyDescent="0.25">
      <c r="A171" t="s">
        <v>175</v>
      </c>
      <c r="B171" s="15"/>
      <c r="C171" s="1"/>
      <c r="D171" s="1"/>
      <c r="E171" s="15"/>
      <c r="F171" s="1"/>
      <c r="G171" s="1"/>
      <c r="H171" s="15"/>
      <c r="I171" s="1"/>
      <c r="J171" s="1"/>
      <c r="K171" s="15"/>
      <c r="L171" s="1"/>
      <c r="M171" s="1">
        <v>4320</v>
      </c>
      <c r="N171" s="15">
        <v>4320</v>
      </c>
      <c r="O171" s="1"/>
      <c r="P171" s="1"/>
      <c r="Q171" s="1"/>
      <c r="R171" s="15"/>
      <c r="S171" s="15"/>
      <c r="T171" s="15"/>
      <c r="U171" s="1"/>
      <c r="V171" s="1"/>
      <c r="W171" s="15"/>
      <c r="X171" s="15"/>
      <c r="Y171" s="15"/>
      <c r="Z171" s="15"/>
      <c r="AA171" s="15"/>
      <c r="AB171" s="15"/>
      <c r="AC171" s="15"/>
      <c r="AD171" s="1"/>
      <c r="AE171" s="1"/>
      <c r="AF171" s="15"/>
      <c r="AG171" s="15"/>
      <c r="AH171" s="1"/>
      <c r="AI171" s="1"/>
      <c r="AJ171" s="15"/>
      <c r="AK171" s="15"/>
      <c r="AL171" s="1"/>
      <c r="AM171" s="1"/>
      <c r="AN171" s="15"/>
      <c r="AO171" s="1"/>
      <c r="AP171" s="1"/>
      <c r="AQ171" s="15"/>
      <c r="AR171" s="15"/>
      <c r="AS171" s="15"/>
      <c r="AT171" s="1"/>
      <c r="AU171" s="1"/>
      <c r="AV171" s="15"/>
      <c r="AW171" s="15"/>
      <c r="AX171" s="1"/>
      <c r="AY171" s="1"/>
      <c r="AZ171" s="15"/>
      <c r="BA171" s="1"/>
      <c r="BB171" s="1"/>
      <c r="BC171" s="15"/>
      <c r="BD171" s="1"/>
      <c r="BE171" s="1"/>
      <c r="BF171" s="15"/>
      <c r="BG171" s="1"/>
      <c r="BH171" s="1"/>
      <c r="BI171" s="15"/>
      <c r="BJ171" s="15"/>
      <c r="BK171" s="1"/>
      <c r="BL171" s="1"/>
      <c r="BM171" s="15"/>
      <c r="BN171" s="1"/>
      <c r="BO171" s="1"/>
      <c r="BP171" s="1"/>
      <c r="BQ171" s="1"/>
      <c r="BR171" s="15"/>
      <c r="BS171" s="15"/>
      <c r="BT171" s="15"/>
      <c r="BU171" s="15"/>
      <c r="BV171" s="1"/>
      <c r="BW171" s="1"/>
      <c r="BX171" s="15"/>
      <c r="BY171" s="15">
        <v>4320</v>
      </c>
    </row>
    <row r="172" spans="1:77" x14ac:dyDescent="0.25">
      <c r="A172" t="s">
        <v>176</v>
      </c>
      <c r="B172" s="15"/>
      <c r="C172" s="1"/>
      <c r="D172" s="1"/>
      <c r="E172" s="15"/>
      <c r="F172" s="1">
        <v>10900</v>
      </c>
      <c r="G172" s="1"/>
      <c r="H172" s="15">
        <v>10900</v>
      </c>
      <c r="I172" s="1"/>
      <c r="J172" s="1"/>
      <c r="K172" s="15"/>
      <c r="L172" s="1"/>
      <c r="M172" s="1"/>
      <c r="N172" s="15"/>
      <c r="O172" s="1"/>
      <c r="P172" s="1"/>
      <c r="Q172" s="1"/>
      <c r="R172" s="15"/>
      <c r="S172" s="15"/>
      <c r="T172" s="15"/>
      <c r="U172" s="1"/>
      <c r="V172" s="1"/>
      <c r="W172" s="15"/>
      <c r="X172" s="15"/>
      <c r="Y172" s="15"/>
      <c r="Z172" s="15"/>
      <c r="AA172" s="15"/>
      <c r="AB172" s="15"/>
      <c r="AC172" s="15"/>
      <c r="AD172" s="1"/>
      <c r="AE172" s="1"/>
      <c r="AF172" s="15"/>
      <c r="AG172" s="15"/>
      <c r="AH172" s="1"/>
      <c r="AI172" s="1"/>
      <c r="AJ172" s="15"/>
      <c r="AK172" s="15"/>
      <c r="AL172" s="1"/>
      <c r="AM172" s="1"/>
      <c r="AN172" s="15"/>
      <c r="AO172" s="1"/>
      <c r="AP172" s="1"/>
      <c r="AQ172" s="15"/>
      <c r="AR172" s="15"/>
      <c r="AS172" s="15"/>
      <c r="AT172" s="1"/>
      <c r="AU172" s="1"/>
      <c r="AV172" s="15"/>
      <c r="AW172" s="15"/>
      <c r="AX172" s="1"/>
      <c r="AY172" s="1"/>
      <c r="AZ172" s="15"/>
      <c r="BA172" s="1"/>
      <c r="BB172" s="1"/>
      <c r="BC172" s="15"/>
      <c r="BD172" s="1"/>
      <c r="BE172" s="1"/>
      <c r="BF172" s="15"/>
      <c r="BG172" s="1"/>
      <c r="BH172" s="1"/>
      <c r="BI172" s="15"/>
      <c r="BJ172" s="15"/>
      <c r="BK172" s="1"/>
      <c r="BL172" s="1"/>
      <c r="BM172" s="15"/>
      <c r="BN172" s="1"/>
      <c r="BO172" s="1"/>
      <c r="BP172" s="1"/>
      <c r="BQ172" s="1"/>
      <c r="BR172" s="15"/>
      <c r="BS172" s="15"/>
      <c r="BT172" s="15"/>
      <c r="BU172" s="15"/>
      <c r="BV172" s="1"/>
      <c r="BW172" s="1"/>
      <c r="BX172" s="15"/>
      <c r="BY172" s="15">
        <v>10900</v>
      </c>
    </row>
    <row r="173" spans="1:77" x14ac:dyDescent="0.25">
      <c r="A173" t="s">
        <v>177</v>
      </c>
      <c r="B173" s="15"/>
      <c r="C173" s="1"/>
      <c r="D173" s="1"/>
      <c r="E173" s="15"/>
      <c r="F173" s="1"/>
      <c r="G173" s="1"/>
      <c r="H173" s="15"/>
      <c r="I173" s="1"/>
      <c r="J173" s="1"/>
      <c r="K173" s="15"/>
      <c r="L173" s="1"/>
      <c r="M173" s="1"/>
      <c r="N173" s="15"/>
      <c r="O173" s="1"/>
      <c r="P173" s="1"/>
      <c r="Q173" s="1"/>
      <c r="R173" s="15"/>
      <c r="S173" s="15"/>
      <c r="T173" s="15"/>
      <c r="U173" s="1"/>
      <c r="V173" s="1"/>
      <c r="W173" s="15"/>
      <c r="X173" s="15"/>
      <c r="Y173" s="15"/>
      <c r="Z173" s="15"/>
      <c r="AA173" s="15"/>
      <c r="AB173" s="15"/>
      <c r="AC173" s="15"/>
      <c r="AD173" s="1"/>
      <c r="AE173" s="1"/>
      <c r="AF173" s="15"/>
      <c r="AG173" s="15"/>
      <c r="AH173" s="1"/>
      <c r="AI173" s="1"/>
      <c r="AJ173" s="15"/>
      <c r="AK173" s="15"/>
      <c r="AL173" s="1"/>
      <c r="AM173" s="1"/>
      <c r="AN173" s="15"/>
      <c r="AO173" s="1"/>
      <c r="AP173" s="1"/>
      <c r="AQ173" s="15"/>
      <c r="AR173" s="15"/>
      <c r="AS173" s="15"/>
      <c r="AT173" s="1"/>
      <c r="AU173" s="1"/>
      <c r="AV173" s="15"/>
      <c r="AW173" s="15"/>
      <c r="AX173" s="1"/>
      <c r="AY173" s="1"/>
      <c r="AZ173" s="15"/>
      <c r="BA173" s="1"/>
      <c r="BB173" s="1"/>
      <c r="BC173" s="15"/>
      <c r="BD173" s="1"/>
      <c r="BE173" s="1"/>
      <c r="BF173" s="15"/>
      <c r="BG173" s="1"/>
      <c r="BH173" s="1"/>
      <c r="BI173" s="15"/>
      <c r="BJ173" s="15"/>
      <c r="BK173" s="1"/>
      <c r="BL173" s="1"/>
      <c r="BM173" s="15"/>
      <c r="BN173" s="1"/>
      <c r="BO173" s="1"/>
      <c r="BP173" s="1"/>
      <c r="BQ173" s="1"/>
      <c r="BR173" s="15"/>
      <c r="BS173" s="15"/>
      <c r="BT173" s="15">
        <v>23400</v>
      </c>
      <c r="BU173" s="15"/>
      <c r="BV173" s="1"/>
      <c r="BW173" s="1"/>
      <c r="BX173" s="15"/>
      <c r="BY173" s="15">
        <v>23400</v>
      </c>
    </row>
    <row r="174" spans="1:77" x14ac:dyDescent="0.25">
      <c r="A174" t="s">
        <v>178</v>
      </c>
      <c r="B174" s="15"/>
      <c r="C174" s="1"/>
      <c r="D174" s="1"/>
      <c r="E174" s="15"/>
      <c r="F174" s="1"/>
      <c r="G174" s="1"/>
      <c r="H174" s="15"/>
      <c r="I174" s="1"/>
      <c r="J174" s="1"/>
      <c r="K174" s="15"/>
      <c r="L174" s="1"/>
      <c r="M174" s="1"/>
      <c r="N174" s="15"/>
      <c r="O174" s="1"/>
      <c r="P174" s="1"/>
      <c r="Q174" s="1"/>
      <c r="R174" s="15"/>
      <c r="S174" s="15"/>
      <c r="T174" s="15"/>
      <c r="U174" s="1"/>
      <c r="V174" s="1"/>
      <c r="W174" s="15"/>
      <c r="X174" s="15"/>
      <c r="Y174" s="15"/>
      <c r="Z174" s="15"/>
      <c r="AA174" s="15"/>
      <c r="AB174" s="15"/>
      <c r="AC174" s="15"/>
      <c r="AD174" s="1"/>
      <c r="AE174" s="1"/>
      <c r="AF174" s="15"/>
      <c r="AG174" s="15"/>
      <c r="AH174" s="1"/>
      <c r="AI174" s="1"/>
      <c r="AJ174" s="15"/>
      <c r="AK174" s="15"/>
      <c r="AL174" s="1"/>
      <c r="AM174" s="1"/>
      <c r="AN174" s="15"/>
      <c r="AO174" s="1">
        <v>130</v>
      </c>
      <c r="AP174" s="1">
        <v>2365</v>
      </c>
      <c r="AQ174" s="15">
        <v>2495</v>
      </c>
      <c r="AR174" s="15"/>
      <c r="AS174" s="15"/>
      <c r="AT174" s="1"/>
      <c r="AU174" s="1"/>
      <c r="AV174" s="15"/>
      <c r="AW174" s="15"/>
      <c r="AX174" s="1"/>
      <c r="AY174" s="1"/>
      <c r="AZ174" s="15"/>
      <c r="BA174" s="1">
        <v>210</v>
      </c>
      <c r="BB174" s="1">
        <v>195</v>
      </c>
      <c r="BC174" s="15">
        <v>405</v>
      </c>
      <c r="BD174" s="1"/>
      <c r="BE174" s="1"/>
      <c r="BF174" s="15"/>
      <c r="BG174" s="1"/>
      <c r="BH174" s="1"/>
      <c r="BI174" s="15"/>
      <c r="BJ174" s="15"/>
      <c r="BK174" s="1"/>
      <c r="BL174" s="1"/>
      <c r="BM174" s="15"/>
      <c r="BN174" s="1"/>
      <c r="BO174" s="1"/>
      <c r="BP174" s="1"/>
      <c r="BQ174" s="1"/>
      <c r="BR174" s="15"/>
      <c r="BS174" s="15"/>
      <c r="BT174" s="15"/>
      <c r="BU174" s="15"/>
      <c r="BV174" s="1"/>
      <c r="BW174" s="1"/>
      <c r="BX174" s="15"/>
      <c r="BY174" s="15">
        <v>2900</v>
      </c>
    </row>
    <row r="175" spans="1:77" x14ac:dyDescent="0.25">
      <c r="A175" t="s">
        <v>179</v>
      </c>
      <c r="B175" s="15"/>
      <c r="C175" s="1"/>
      <c r="D175" s="1"/>
      <c r="E175" s="15"/>
      <c r="F175" s="1"/>
      <c r="G175" s="1"/>
      <c r="H175" s="15"/>
      <c r="I175" s="1"/>
      <c r="J175" s="1"/>
      <c r="K175" s="15"/>
      <c r="L175" s="1"/>
      <c r="M175" s="1"/>
      <c r="N175" s="15"/>
      <c r="O175" s="1"/>
      <c r="P175" s="1"/>
      <c r="Q175" s="1"/>
      <c r="R175" s="15"/>
      <c r="S175" s="15"/>
      <c r="T175" s="15"/>
      <c r="U175" s="1"/>
      <c r="V175" s="1"/>
      <c r="W175" s="15"/>
      <c r="X175" s="15"/>
      <c r="Y175" s="15"/>
      <c r="Z175" s="15"/>
      <c r="AA175" s="15"/>
      <c r="AB175" s="15"/>
      <c r="AC175" s="15"/>
      <c r="AD175" s="1"/>
      <c r="AE175" s="1"/>
      <c r="AF175" s="15"/>
      <c r="AG175" s="15"/>
      <c r="AH175" s="1"/>
      <c r="AI175" s="1"/>
      <c r="AJ175" s="15"/>
      <c r="AK175" s="15"/>
      <c r="AL175" s="1"/>
      <c r="AM175" s="1"/>
      <c r="AN175" s="15"/>
      <c r="AO175" s="1"/>
      <c r="AP175" s="1">
        <v>556</v>
      </c>
      <c r="AQ175" s="15">
        <v>556</v>
      </c>
      <c r="AR175" s="15"/>
      <c r="AS175" s="15"/>
      <c r="AT175" s="1"/>
      <c r="AU175" s="1"/>
      <c r="AV175" s="15"/>
      <c r="AW175" s="15"/>
      <c r="AX175" s="1"/>
      <c r="AY175" s="1"/>
      <c r="AZ175" s="15"/>
      <c r="BA175" s="1"/>
      <c r="BB175" s="1">
        <v>82</v>
      </c>
      <c r="BC175" s="15">
        <v>82</v>
      </c>
      <c r="BD175" s="1"/>
      <c r="BE175" s="1">
        <v>914</v>
      </c>
      <c r="BF175" s="15">
        <v>914</v>
      </c>
      <c r="BG175" s="1"/>
      <c r="BH175" s="1"/>
      <c r="BI175" s="15"/>
      <c r="BJ175" s="15"/>
      <c r="BK175" s="1"/>
      <c r="BL175" s="1"/>
      <c r="BM175" s="15"/>
      <c r="BN175" s="1"/>
      <c r="BO175" s="1"/>
      <c r="BP175" s="1"/>
      <c r="BQ175" s="1"/>
      <c r="BR175" s="15"/>
      <c r="BS175" s="15"/>
      <c r="BT175" s="15"/>
      <c r="BU175" s="15"/>
      <c r="BV175" s="1"/>
      <c r="BW175" s="1"/>
      <c r="BX175" s="15"/>
      <c r="BY175" s="15">
        <v>1552</v>
      </c>
    </row>
    <row r="176" spans="1:77" x14ac:dyDescent="0.25">
      <c r="A176" t="s">
        <v>180</v>
      </c>
      <c r="B176" s="15"/>
      <c r="C176" s="1"/>
      <c r="D176" s="1"/>
      <c r="E176" s="15"/>
      <c r="F176" s="1"/>
      <c r="G176" s="1"/>
      <c r="H176" s="15"/>
      <c r="I176" s="1"/>
      <c r="J176" s="1"/>
      <c r="K176" s="15"/>
      <c r="L176" s="1"/>
      <c r="M176" s="1"/>
      <c r="N176" s="15"/>
      <c r="O176" s="1"/>
      <c r="P176" s="1"/>
      <c r="Q176" s="1"/>
      <c r="R176" s="15"/>
      <c r="S176" s="15"/>
      <c r="T176" s="15"/>
      <c r="U176" s="1"/>
      <c r="V176" s="1"/>
      <c r="W176" s="15"/>
      <c r="X176" s="15"/>
      <c r="Y176" s="15"/>
      <c r="Z176" s="15"/>
      <c r="AA176" s="15"/>
      <c r="AB176" s="15"/>
      <c r="AC176" s="15"/>
      <c r="AD176" s="1">
        <v>825020</v>
      </c>
      <c r="AE176" s="1"/>
      <c r="AF176" s="15">
        <v>825020</v>
      </c>
      <c r="AG176" s="15"/>
      <c r="AH176" s="1"/>
      <c r="AI176" s="1"/>
      <c r="AJ176" s="15"/>
      <c r="AK176" s="15"/>
      <c r="AL176" s="1"/>
      <c r="AM176" s="1"/>
      <c r="AN176" s="15"/>
      <c r="AO176" s="1"/>
      <c r="AP176" s="1"/>
      <c r="AQ176" s="15"/>
      <c r="AR176" s="15"/>
      <c r="AS176" s="15"/>
      <c r="AT176" s="1"/>
      <c r="AU176" s="1"/>
      <c r="AV176" s="15"/>
      <c r="AW176" s="15"/>
      <c r="AX176" s="1"/>
      <c r="AY176" s="1"/>
      <c r="AZ176" s="15"/>
      <c r="BA176" s="1"/>
      <c r="BB176" s="1"/>
      <c r="BC176" s="15"/>
      <c r="BD176" s="1"/>
      <c r="BE176" s="1"/>
      <c r="BF176" s="15"/>
      <c r="BG176" s="1"/>
      <c r="BH176" s="1"/>
      <c r="BI176" s="15"/>
      <c r="BJ176" s="15"/>
      <c r="BK176" s="1"/>
      <c r="BL176" s="1"/>
      <c r="BM176" s="15"/>
      <c r="BN176" s="1"/>
      <c r="BO176" s="1"/>
      <c r="BP176" s="1"/>
      <c r="BQ176" s="1"/>
      <c r="BR176" s="15"/>
      <c r="BS176" s="15"/>
      <c r="BT176" s="15"/>
      <c r="BU176" s="15"/>
      <c r="BV176" s="1"/>
      <c r="BW176" s="1"/>
      <c r="BX176" s="15"/>
      <c r="BY176" s="15">
        <v>825020</v>
      </c>
    </row>
    <row r="177" spans="1:77" x14ac:dyDescent="0.25">
      <c r="A177" t="s">
        <v>181</v>
      </c>
      <c r="B177" s="15"/>
      <c r="C177" s="1"/>
      <c r="D177" s="1"/>
      <c r="E177" s="15"/>
      <c r="F177" s="1"/>
      <c r="G177" s="1"/>
      <c r="H177" s="15"/>
      <c r="I177" s="1"/>
      <c r="J177" s="1">
        <v>2530</v>
      </c>
      <c r="K177" s="15">
        <v>2530</v>
      </c>
      <c r="L177" s="1"/>
      <c r="M177" s="1">
        <v>580</v>
      </c>
      <c r="N177" s="15">
        <v>580</v>
      </c>
      <c r="O177" s="1"/>
      <c r="P177" s="1"/>
      <c r="Q177" s="1"/>
      <c r="R177" s="15"/>
      <c r="S177" s="15"/>
      <c r="T177" s="15"/>
      <c r="U177" s="1"/>
      <c r="V177" s="1"/>
      <c r="W177" s="15"/>
      <c r="X177" s="15"/>
      <c r="Y177" s="15"/>
      <c r="Z177" s="15"/>
      <c r="AA177" s="15"/>
      <c r="AB177" s="15"/>
      <c r="AC177" s="15"/>
      <c r="AD177" s="1"/>
      <c r="AE177" s="1"/>
      <c r="AF177" s="15"/>
      <c r="AG177" s="15"/>
      <c r="AH177" s="1"/>
      <c r="AI177" s="1"/>
      <c r="AJ177" s="15"/>
      <c r="AK177" s="15"/>
      <c r="AL177" s="1"/>
      <c r="AM177" s="1"/>
      <c r="AN177" s="15"/>
      <c r="AO177" s="1"/>
      <c r="AP177" s="1"/>
      <c r="AQ177" s="15"/>
      <c r="AR177" s="15"/>
      <c r="AS177" s="15"/>
      <c r="AT177" s="1"/>
      <c r="AU177" s="1"/>
      <c r="AV177" s="15"/>
      <c r="AW177" s="15"/>
      <c r="AX177" s="1"/>
      <c r="AY177" s="1"/>
      <c r="AZ177" s="15"/>
      <c r="BA177" s="1"/>
      <c r="BB177" s="1"/>
      <c r="BC177" s="15"/>
      <c r="BD177" s="1"/>
      <c r="BE177" s="1"/>
      <c r="BF177" s="15"/>
      <c r="BG177" s="1"/>
      <c r="BH177" s="1"/>
      <c r="BI177" s="15"/>
      <c r="BJ177" s="15"/>
      <c r="BK177" s="1"/>
      <c r="BL177" s="1"/>
      <c r="BM177" s="15"/>
      <c r="BN177" s="1"/>
      <c r="BO177" s="1"/>
      <c r="BP177" s="1"/>
      <c r="BQ177" s="1"/>
      <c r="BR177" s="15"/>
      <c r="BS177" s="15"/>
      <c r="BT177" s="15"/>
      <c r="BU177" s="15"/>
      <c r="BV177" s="1"/>
      <c r="BW177" s="1"/>
      <c r="BX177" s="15"/>
      <c r="BY177" s="15">
        <v>3110</v>
      </c>
    </row>
    <row r="178" spans="1:77" x14ac:dyDescent="0.25">
      <c r="A178" t="s">
        <v>182</v>
      </c>
      <c r="B178" s="15"/>
      <c r="C178" s="1"/>
      <c r="D178" s="1"/>
      <c r="E178" s="15"/>
      <c r="F178" s="1"/>
      <c r="G178" s="1"/>
      <c r="H178" s="15"/>
      <c r="I178" s="1"/>
      <c r="J178" s="1">
        <v>300</v>
      </c>
      <c r="K178" s="15">
        <v>300</v>
      </c>
      <c r="L178" s="1"/>
      <c r="M178" s="1"/>
      <c r="N178" s="15"/>
      <c r="O178" s="1"/>
      <c r="P178" s="1"/>
      <c r="Q178" s="1"/>
      <c r="R178" s="15"/>
      <c r="S178" s="15"/>
      <c r="T178" s="15"/>
      <c r="U178" s="1"/>
      <c r="V178" s="1"/>
      <c r="W178" s="15"/>
      <c r="X178" s="15"/>
      <c r="Y178" s="15"/>
      <c r="Z178" s="15"/>
      <c r="AA178" s="15"/>
      <c r="AB178" s="15"/>
      <c r="AC178" s="15"/>
      <c r="AD178" s="1"/>
      <c r="AE178" s="1"/>
      <c r="AF178" s="15"/>
      <c r="AG178" s="15"/>
      <c r="AH178" s="1"/>
      <c r="AI178" s="1"/>
      <c r="AJ178" s="15"/>
      <c r="AK178" s="15"/>
      <c r="AL178" s="1"/>
      <c r="AM178" s="1"/>
      <c r="AN178" s="15"/>
      <c r="AO178" s="1"/>
      <c r="AP178" s="1"/>
      <c r="AQ178" s="15"/>
      <c r="AR178" s="15"/>
      <c r="AS178" s="15"/>
      <c r="AT178" s="1"/>
      <c r="AU178" s="1"/>
      <c r="AV178" s="15"/>
      <c r="AW178" s="15"/>
      <c r="AX178" s="1"/>
      <c r="AY178" s="1"/>
      <c r="AZ178" s="15"/>
      <c r="BA178" s="1"/>
      <c r="BB178" s="1"/>
      <c r="BC178" s="15"/>
      <c r="BD178" s="1"/>
      <c r="BE178" s="1"/>
      <c r="BF178" s="15"/>
      <c r="BG178" s="1"/>
      <c r="BH178" s="1"/>
      <c r="BI178" s="15"/>
      <c r="BJ178" s="15"/>
      <c r="BK178" s="1"/>
      <c r="BL178" s="1"/>
      <c r="BM178" s="15"/>
      <c r="BN178" s="1"/>
      <c r="BO178" s="1"/>
      <c r="BP178" s="1"/>
      <c r="BQ178" s="1"/>
      <c r="BR178" s="15"/>
      <c r="BS178" s="15"/>
      <c r="BT178" s="15"/>
      <c r="BU178" s="15"/>
      <c r="BV178" s="1"/>
      <c r="BW178" s="1"/>
      <c r="BX178" s="15"/>
      <c r="BY178" s="15">
        <v>300</v>
      </c>
    </row>
    <row r="179" spans="1:77" x14ac:dyDescent="0.25">
      <c r="A179" t="s">
        <v>183</v>
      </c>
      <c r="B179" s="15"/>
      <c r="C179" s="1"/>
      <c r="D179" s="1"/>
      <c r="E179" s="15"/>
      <c r="F179" s="1"/>
      <c r="G179" s="1"/>
      <c r="H179" s="15"/>
      <c r="I179" s="1"/>
      <c r="J179" s="1"/>
      <c r="K179" s="15"/>
      <c r="L179" s="1"/>
      <c r="M179" s="1"/>
      <c r="N179" s="15"/>
      <c r="O179" s="1"/>
      <c r="P179" s="1"/>
      <c r="Q179" s="1"/>
      <c r="R179" s="15"/>
      <c r="S179" s="15"/>
      <c r="T179" s="15"/>
      <c r="U179" s="1"/>
      <c r="V179" s="1"/>
      <c r="W179" s="15"/>
      <c r="X179" s="15"/>
      <c r="Y179" s="15"/>
      <c r="Z179" s="15"/>
      <c r="AA179" s="15"/>
      <c r="AB179" s="15"/>
      <c r="AC179" s="15"/>
      <c r="AD179" s="1">
        <v>626200</v>
      </c>
      <c r="AE179" s="1"/>
      <c r="AF179" s="15">
        <v>626200</v>
      </c>
      <c r="AG179" s="15"/>
      <c r="AH179" s="1"/>
      <c r="AI179" s="1"/>
      <c r="AJ179" s="15"/>
      <c r="AK179" s="15"/>
      <c r="AL179" s="1"/>
      <c r="AM179" s="1"/>
      <c r="AN179" s="15"/>
      <c r="AO179" s="1"/>
      <c r="AP179" s="1"/>
      <c r="AQ179" s="15"/>
      <c r="AR179" s="15"/>
      <c r="AS179" s="15"/>
      <c r="AT179" s="1"/>
      <c r="AU179" s="1"/>
      <c r="AV179" s="15"/>
      <c r="AW179" s="15"/>
      <c r="AX179" s="1"/>
      <c r="AY179" s="1"/>
      <c r="AZ179" s="15"/>
      <c r="BA179" s="1"/>
      <c r="BB179" s="1"/>
      <c r="BC179" s="15"/>
      <c r="BD179" s="1"/>
      <c r="BE179" s="1"/>
      <c r="BF179" s="15"/>
      <c r="BG179" s="1"/>
      <c r="BH179" s="1"/>
      <c r="BI179" s="15"/>
      <c r="BJ179" s="15"/>
      <c r="BK179" s="1"/>
      <c r="BL179" s="1"/>
      <c r="BM179" s="15"/>
      <c r="BN179" s="1"/>
      <c r="BO179" s="1"/>
      <c r="BP179" s="1"/>
      <c r="BQ179" s="1"/>
      <c r="BR179" s="15"/>
      <c r="BS179" s="15"/>
      <c r="BT179" s="15"/>
      <c r="BU179" s="15"/>
      <c r="BV179" s="1"/>
      <c r="BW179" s="1"/>
      <c r="BX179" s="15"/>
      <c r="BY179" s="15">
        <v>626200</v>
      </c>
    </row>
    <row r="180" spans="1:77" x14ac:dyDescent="0.25">
      <c r="A180" t="s">
        <v>184</v>
      </c>
      <c r="B180" s="15"/>
      <c r="C180" s="1"/>
      <c r="D180" s="1"/>
      <c r="E180" s="15"/>
      <c r="F180" s="1"/>
      <c r="G180" s="1">
        <v>50</v>
      </c>
      <c r="H180" s="15">
        <v>50</v>
      </c>
      <c r="I180" s="1"/>
      <c r="J180" s="1"/>
      <c r="K180" s="15"/>
      <c r="L180" s="1"/>
      <c r="M180" s="1"/>
      <c r="N180" s="15"/>
      <c r="O180" s="1"/>
      <c r="P180" s="1"/>
      <c r="Q180" s="1"/>
      <c r="R180" s="15"/>
      <c r="S180" s="15"/>
      <c r="T180" s="15"/>
      <c r="U180" s="1"/>
      <c r="V180" s="1"/>
      <c r="W180" s="15"/>
      <c r="X180" s="15"/>
      <c r="Y180" s="15"/>
      <c r="Z180" s="15"/>
      <c r="AA180" s="15"/>
      <c r="AB180" s="15"/>
      <c r="AC180" s="15"/>
      <c r="AD180" s="1"/>
      <c r="AE180" s="1"/>
      <c r="AF180" s="15"/>
      <c r="AG180" s="15"/>
      <c r="AH180" s="1"/>
      <c r="AI180" s="1"/>
      <c r="AJ180" s="15"/>
      <c r="AK180" s="15"/>
      <c r="AL180" s="1"/>
      <c r="AM180" s="1"/>
      <c r="AN180" s="15"/>
      <c r="AO180" s="1"/>
      <c r="AP180" s="1"/>
      <c r="AQ180" s="15"/>
      <c r="AR180" s="15"/>
      <c r="AS180" s="15"/>
      <c r="AT180" s="1"/>
      <c r="AU180" s="1"/>
      <c r="AV180" s="15"/>
      <c r="AW180" s="15"/>
      <c r="AX180" s="1"/>
      <c r="AY180" s="1"/>
      <c r="AZ180" s="15"/>
      <c r="BA180" s="1"/>
      <c r="BB180" s="1"/>
      <c r="BC180" s="15"/>
      <c r="BD180" s="1"/>
      <c r="BE180" s="1"/>
      <c r="BF180" s="15"/>
      <c r="BG180" s="1"/>
      <c r="BH180" s="1"/>
      <c r="BI180" s="15"/>
      <c r="BJ180" s="15"/>
      <c r="BK180" s="1"/>
      <c r="BL180" s="1"/>
      <c r="BM180" s="15"/>
      <c r="BN180" s="1"/>
      <c r="BO180" s="1"/>
      <c r="BP180" s="1"/>
      <c r="BQ180" s="1"/>
      <c r="BR180" s="15"/>
      <c r="BS180" s="15"/>
      <c r="BT180" s="15"/>
      <c r="BU180" s="15"/>
      <c r="BV180" s="1"/>
      <c r="BW180" s="1"/>
      <c r="BX180" s="15"/>
      <c r="BY180" s="15">
        <v>50</v>
      </c>
    </row>
    <row r="181" spans="1:77" x14ac:dyDescent="0.25">
      <c r="A181" t="s">
        <v>185</v>
      </c>
      <c r="B181" s="15"/>
      <c r="C181" s="1"/>
      <c r="D181" s="1"/>
      <c r="E181" s="15"/>
      <c r="F181" s="1"/>
      <c r="G181" s="1"/>
      <c r="H181" s="15"/>
      <c r="I181" s="1"/>
      <c r="J181" s="1"/>
      <c r="K181" s="15"/>
      <c r="L181" s="1"/>
      <c r="M181" s="1"/>
      <c r="N181" s="15"/>
      <c r="O181" s="1"/>
      <c r="P181" s="1"/>
      <c r="Q181" s="1"/>
      <c r="R181" s="15"/>
      <c r="S181" s="15"/>
      <c r="T181" s="15"/>
      <c r="U181" s="1"/>
      <c r="V181" s="1"/>
      <c r="W181" s="15"/>
      <c r="X181" s="15"/>
      <c r="Y181" s="15"/>
      <c r="Z181" s="15"/>
      <c r="AA181" s="15"/>
      <c r="AB181" s="15"/>
      <c r="AC181" s="15"/>
      <c r="AD181" s="1"/>
      <c r="AE181" s="1"/>
      <c r="AF181" s="15"/>
      <c r="AG181" s="15"/>
      <c r="AH181" s="1"/>
      <c r="AI181" s="1"/>
      <c r="AJ181" s="15"/>
      <c r="AK181" s="15"/>
      <c r="AL181" s="1"/>
      <c r="AM181" s="1"/>
      <c r="AN181" s="15"/>
      <c r="AO181" s="1"/>
      <c r="AP181" s="1"/>
      <c r="AQ181" s="15"/>
      <c r="AR181" s="15"/>
      <c r="AS181" s="15"/>
      <c r="AT181" s="1"/>
      <c r="AU181" s="1"/>
      <c r="AV181" s="15"/>
      <c r="AW181" s="15"/>
      <c r="AX181" s="1"/>
      <c r="AY181" s="1"/>
      <c r="AZ181" s="15"/>
      <c r="BA181" s="1"/>
      <c r="BB181" s="1"/>
      <c r="BC181" s="15"/>
      <c r="BD181" s="1"/>
      <c r="BE181" s="1"/>
      <c r="BF181" s="15"/>
      <c r="BG181" s="1"/>
      <c r="BH181" s="1"/>
      <c r="BI181" s="15"/>
      <c r="BJ181" s="15"/>
      <c r="BK181" s="1"/>
      <c r="BL181" s="1"/>
      <c r="BM181" s="15"/>
      <c r="BN181" s="1">
        <v>420</v>
      </c>
      <c r="BO181" s="1">
        <v>61520</v>
      </c>
      <c r="BP181" s="1"/>
      <c r="BQ181" s="1"/>
      <c r="BR181" s="15">
        <v>61940</v>
      </c>
      <c r="BS181" s="15"/>
      <c r="BT181" s="15"/>
      <c r="BU181" s="15"/>
      <c r="BV181" s="1"/>
      <c r="BW181" s="1"/>
      <c r="BX181" s="15"/>
      <c r="BY181" s="15">
        <v>61940</v>
      </c>
    </row>
    <row r="182" spans="1:77" x14ac:dyDescent="0.25">
      <c r="A182" t="s">
        <v>186</v>
      </c>
      <c r="B182" s="15"/>
      <c r="C182" s="1"/>
      <c r="D182" s="1"/>
      <c r="E182" s="15"/>
      <c r="F182" s="1"/>
      <c r="G182" s="1"/>
      <c r="H182" s="15"/>
      <c r="I182" s="1"/>
      <c r="J182" s="1"/>
      <c r="K182" s="15"/>
      <c r="L182" s="1"/>
      <c r="M182" s="1">
        <v>1015</v>
      </c>
      <c r="N182" s="15">
        <v>1015</v>
      </c>
      <c r="O182" s="1">
        <v>15</v>
      </c>
      <c r="P182" s="1"/>
      <c r="Q182" s="1"/>
      <c r="R182" s="15"/>
      <c r="S182" s="15"/>
      <c r="T182" s="15"/>
      <c r="U182" s="1"/>
      <c r="V182" s="1"/>
      <c r="W182" s="15"/>
      <c r="X182" s="15"/>
      <c r="Y182" s="15"/>
      <c r="Z182" s="15"/>
      <c r="AA182" s="15"/>
      <c r="AB182" s="15"/>
      <c r="AC182" s="15"/>
      <c r="AD182" s="1"/>
      <c r="AE182" s="1"/>
      <c r="AF182" s="15"/>
      <c r="AG182" s="15"/>
      <c r="AH182" s="1"/>
      <c r="AI182" s="1"/>
      <c r="AJ182" s="15"/>
      <c r="AK182" s="15"/>
      <c r="AL182" s="1"/>
      <c r="AM182" s="1"/>
      <c r="AN182" s="15"/>
      <c r="AO182" s="1"/>
      <c r="AP182" s="1"/>
      <c r="AQ182" s="15"/>
      <c r="AR182" s="15"/>
      <c r="AS182" s="15"/>
      <c r="AT182" s="1"/>
      <c r="AU182" s="1"/>
      <c r="AV182" s="15"/>
      <c r="AW182" s="15"/>
      <c r="AX182" s="1"/>
      <c r="AY182" s="1"/>
      <c r="AZ182" s="15"/>
      <c r="BA182" s="1"/>
      <c r="BB182" s="1"/>
      <c r="BC182" s="15"/>
      <c r="BD182" s="1"/>
      <c r="BE182" s="1"/>
      <c r="BF182" s="15"/>
      <c r="BG182" s="1"/>
      <c r="BH182" s="1"/>
      <c r="BI182" s="15"/>
      <c r="BJ182" s="15"/>
      <c r="BK182" s="1"/>
      <c r="BL182" s="1"/>
      <c r="BM182" s="15"/>
      <c r="BN182" s="1"/>
      <c r="BO182" s="1"/>
      <c r="BP182" s="1"/>
      <c r="BQ182" s="1"/>
      <c r="BR182" s="15"/>
      <c r="BS182" s="15"/>
      <c r="BT182" s="15"/>
      <c r="BU182" s="15"/>
      <c r="BV182" s="1"/>
      <c r="BW182" s="1"/>
      <c r="BX182" s="15"/>
      <c r="BY182" s="15">
        <v>1030</v>
      </c>
    </row>
    <row r="183" spans="1:77" x14ac:dyDescent="0.25">
      <c r="A183" t="s">
        <v>187</v>
      </c>
      <c r="B183" s="15"/>
      <c r="C183" s="1"/>
      <c r="D183" s="1"/>
      <c r="E183" s="15"/>
      <c r="F183" s="1"/>
      <c r="G183" s="1"/>
      <c r="H183" s="15"/>
      <c r="I183" s="1"/>
      <c r="J183" s="1"/>
      <c r="K183" s="15"/>
      <c r="L183" s="1"/>
      <c r="M183" s="1"/>
      <c r="N183" s="15"/>
      <c r="O183" s="1"/>
      <c r="P183" s="1"/>
      <c r="Q183" s="1"/>
      <c r="R183" s="15"/>
      <c r="S183" s="15"/>
      <c r="T183" s="15"/>
      <c r="U183" s="1"/>
      <c r="V183" s="1"/>
      <c r="W183" s="15"/>
      <c r="X183" s="15"/>
      <c r="Y183" s="15"/>
      <c r="Z183" s="15"/>
      <c r="AA183" s="15"/>
      <c r="AB183" s="15"/>
      <c r="AC183" s="15"/>
      <c r="AD183" s="1"/>
      <c r="AE183" s="1"/>
      <c r="AF183" s="15"/>
      <c r="AG183" s="15"/>
      <c r="AH183" s="1"/>
      <c r="AI183" s="1"/>
      <c r="AJ183" s="15"/>
      <c r="AK183" s="15"/>
      <c r="AL183" s="1"/>
      <c r="AM183" s="1"/>
      <c r="AN183" s="15"/>
      <c r="AO183" s="1"/>
      <c r="AP183" s="1"/>
      <c r="AQ183" s="15"/>
      <c r="AR183" s="15"/>
      <c r="AS183" s="15"/>
      <c r="AT183" s="1"/>
      <c r="AU183" s="1"/>
      <c r="AV183" s="15"/>
      <c r="AW183" s="15"/>
      <c r="AX183" s="1"/>
      <c r="AY183" s="1"/>
      <c r="AZ183" s="15"/>
      <c r="BA183" s="1"/>
      <c r="BB183" s="1"/>
      <c r="BC183" s="15"/>
      <c r="BD183" s="1"/>
      <c r="BE183" s="1"/>
      <c r="BF183" s="15"/>
      <c r="BG183" s="1"/>
      <c r="BH183" s="1"/>
      <c r="BI183" s="15"/>
      <c r="BJ183" s="15"/>
      <c r="BK183" s="1"/>
      <c r="BL183" s="1"/>
      <c r="BM183" s="15"/>
      <c r="BN183" s="1"/>
      <c r="BO183" s="1">
        <v>66460</v>
      </c>
      <c r="BP183" s="1"/>
      <c r="BQ183" s="1"/>
      <c r="BR183" s="15">
        <v>66460</v>
      </c>
      <c r="BS183" s="15"/>
      <c r="BT183" s="15"/>
      <c r="BU183" s="15"/>
      <c r="BV183" s="1"/>
      <c r="BW183" s="1"/>
      <c r="BX183" s="15"/>
      <c r="BY183" s="15">
        <v>66460</v>
      </c>
    </row>
    <row r="184" spans="1:77" x14ac:dyDescent="0.25">
      <c r="A184" t="s">
        <v>188</v>
      </c>
      <c r="B184" s="15"/>
      <c r="C184" s="1"/>
      <c r="D184" s="1"/>
      <c r="E184" s="15"/>
      <c r="F184" s="1"/>
      <c r="G184" s="1"/>
      <c r="H184" s="15"/>
      <c r="I184" s="1"/>
      <c r="J184" s="1"/>
      <c r="K184" s="15"/>
      <c r="L184" s="1"/>
      <c r="M184" s="1"/>
      <c r="N184" s="15"/>
      <c r="O184" s="1"/>
      <c r="P184" s="1"/>
      <c r="Q184" s="1"/>
      <c r="R184" s="15"/>
      <c r="S184" s="15"/>
      <c r="T184" s="15"/>
      <c r="U184" s="1"/>
      <c r="V184" s="1"/>
      <c r="W184" s="15"/>
      <c r="X184" s="15"/>
      <c r="Y184" s="15"/>
      <c r="Z184" s="15"/>
      <c r="AA184" s="15"/>
      <c r="AB184" s="15"/>
      <c r="AC184" s="15"/>
      <c r="AD184" s="1"/>
      <c r="AE184" s="1"/>
      <c r="AF184" s="15"/>
      <c r="AG184" s="15"/>
      <c r="AH184" s="1"/>
      <c r="AI184" s="1"/>
      <c r="AJ184" s="15"/>
      <c r="AK184" s="15"/>
      <c r="AL184" s="1"/>
      <c r="AM184" s="1"/>
      <c r="AN184" s="15"/>
      <c r="AO184" s="1"/>
      <c r="AP184" s="1"/>
      <c r="AQ184" s="15"/>
      <c r="AR184" s="15"/>
      <c r="AS184" s="15"/>
      <c r="AT184" s="1"/>
      <c r="AU184" s="1"/>
      <c r="AV184" s="15"/>
      <c r="AW184" s="15"/>
      <c r="AX184" s="1"/>
      <c r="AY184" s="1"/>
      <c r="AZ184" s="15"/>
      <c r="BA184" s="1"/>
      <c r="BB184" s="1"/>
      <c r="BC184" s="15"/>
      <c r="BD184" s="1"/>
      <c r="BE184" s="1"/>
      <c r="BF184" s="15"/>
      <c r="BG184" s="1"/>
      <c r="BH184" s="1"/>
      <c r="BI184" s="15"/>
      <c r="BJ184" s="15"/>
      <c r="BK184" s="1"/>
      <c r="BL184" s="1"/>
      <c r="BM184" s="15"/>
      <c r="BN184" s="1"/>
      <c r="BO184" s="1"/>
      <c r="BP184" s="1"/>
      <c r="BQ184" s="1"/>
      <c r="BR184" s="15"/>
      <c r="BS184" s="15"/>
      <c r="BT184" s="15">
        <v>5220</v>
      </c>
      <c r="BU184" s="15"/>
      <c r="BV184" s="1"/>
      <c r="BW184" s="1"/>
      <c r="BX184" s="15"/>
      <c r="BY184" s="15">
        <v>5220</v>
      </c>
    </row>
    <row r="185" spans="1:77" x14ac:dyDescent="0.25">
      <c r="A185" t="s">
        <v>189</v>
      </c>
      <c r="B185" s="15"/>
      <c r="C185" s="1"/>
      <c r="D185" s="1"/>
      <c r="E185" s="15"/>
      <c r="F185" s="1"/>
      <c r="G185" s="1"/>
      <c r="H185" s="15"/>
      <c r="I185" s="1"/>
      <c r="J185" s="1">
        <v>390</v>
      </c>
      <c r="K185" s="15">
        <v>390</v>
      </c>
      <c r="L185" s="1"/>
      <c r="M185" s="1"/>
      <c r="N185" s="15"/>
      <c r="O185" s="1"/>
      <c r="P185" s="1"/>
      <c r="Q185" s="1"/>
      <c r="R185" s="15"/>
      <c r="S185" s="15"/>
      <c r="T185" s="15"/>
      <c r="U185" s="1"/>
      <c r="V185" s="1"/>
      <c r="W185" s="15"/>
      <c r="X185" s="15"/>
      <c r="Y185" s="15"/>
      <c r="Z185" s="15"/>
      <c r="AA185" s="15"/>
      <c r="AB185" s="15"/>
      <c r="AC185" s="15"/>
      <c r="AD185" s="1"/>
      <c r="AE185" s="1"/>
      <c r="AF185" s="15"/>
      <c r="AG185" s="15"/>
      <c r="AH185" s="1"/>
      <c r="AI185" s="1"/>
      <c r="AJ185" s="15"/>
      <c r="AK185" s="15"/>
      <c r="AL185" s="1"/>
      <c r="AM185" s="1"/>
      <c r="AN185" s="15"/>
      <c r="AO185" s="1"/>
      <c r="AP185" s="1"/>
      <c r="AQ185" s="15"/>
      <c r="AR185" s="15"/>
      <c r="AS185" s="15"/>
      <c r="AT185" s="1"/>
      <c r="AU185" s="1"/>
      <c r="AV185" s="15"/>
      <c r="AW185" s="15"/>
      <c r="AX185" s="1"/>
      <c r="AY185" s="1"/>
      <c r="AZ185" s="15"/>
      <c r="BA185" s="1"/>
      <c r="BB185" s="1"/>
      <c r="BC185" s="15"/>
      <c r="BD185" s="1"/>
      <c r="BE185" s="1"/>
      <c r="BF185" s="15"/>
      <c r="BG185" s="1"/>
      <c r="BH185" s="1"/>
      <c r="BI185" s="15"/>
      <c r="BJ185" s="15"/>
      <c r="BK185" s="1"/>
      <c r="BL185" s="1"/>
      <c r="BM185" s="15"/>
      <c r="BN185" s="1"/>
      <c r="BO185" s="1"/>
      <c r="BP185" s="1"/>
      <c r="BQ185" s="1"/>
      <c r="BR185" s="15"/>
      <c r="BS185" s="15"/>
      <c r="BT185" s="15"/>
      <c r="BU185" s="15"/>
      <c r="BV185" s="1"/>
      <c r="BW185" s="1"/>
      <c r="BX185" s="15"/>
      <c r="BY185" s="15">
        <v>390</v>
      </c>
    </row>
    <row r="186" spans="1:77" x14ac:dyDescent="0.25">
      <c r="A186" t="s">
        <v>190</v>
      </c>
      <c r="B186" s="15"/>
      <c r="C186" s="1"/>
      <c r="D186" s="1"/>
      <c r="E186" s="15"/>
      <c r="F186" s="1"/>
      <c r="G186" s="1"/>
      <c r="H186" s="15"/>
      <c r="I186" s="1"/>
      <c r="J186" s="1"/>
      <c r="K186" s="15"/>
      <c r="L186" s="1">
        <v>1240</v>
      </c>
      <c r="M186" s="1"/>
      <c r="N186" s="15">
        <v>1240</v>
      </c>
      <c r="O186" s="1"/>
      <c r="P186" s="1"/>
      <c r="Q186" s="1"/>
      <c r="R186" s="15"/>
      <c r="S186" s="15"/>
      <c r="T186" s="15"/>
      <c r="U186" s="1"/>
      <c r="V186" s="1"/>
      <c r="W186" s="15"/>
      <c r="X186" s="15"/>
      <c r="Y186" s="15"/>
      <c r="Z186" s="15"/>
      <c r="AA186" s="15"/>
      <c r="AB186" s="15"/>
      <c r="AC186" s="15"/>
      <c r="AD186" s="1"/>
      <c r="AE186" s="1"/>
      <c r="AF186" s="15"/>
      <c r="AG186" s="15"/>
      <c r="AH186" s="1"/>
      <c r="AI186" s="1"/>
      <c r="AJ186" s="15"/>
      <c r="AK186" s="15"/>
      <c r="AL186" s="1"/>
      <c r="AM186" s="1"/>
      <c r="AN186" s="15"/>
      <c r="AO186" s="1"/>
      <c r="AP186" s="1"/>
      <c r="AQ186" s="15"/>
      <c r="AR186" s="15"/>
      <c r="AS186" s="15"/>
      <c r="AT186" s="1"/>
      <c r="AU186" s="1"/>
      <c r="AV186" s="15"/>
      <c r="AW186" s="15"/>
      <c r="AX186" s="1"/>
      <c r="AY186" s="1"/>
      <c r="AZ186" s="15"/>
      <c r="BA186" s="1"/>
      <c r="BB186" s="1"/>
      <c r="BC186" s="15"/>
      <c r="BD186" s="1"/>
      <c r="BE186" s="1"/>
      <c r="BF186" s="15"/>
      <c r="BG186" s="1"/>
      <c r="BH186" s="1"/>
      <c r="BI186" s="15"/>
      <c r="BJ186" s="15"/>
      <c r="BK186" s="1"/>
      <c r="BL186" s="1"/>
      <c r="BM186" s="15"/>
      <c r="BN186" s="1"/>
      <c r="BO186" s="1"/>
      <c r="BP186" s="1"/>
      <c r="BQ186" s="1"/>
      <c r="BR186" s="15"/>
      <c r="BS186" s="15"/>
      <c r="BT186" s="15"/>
      <c r="BU186" s="15"/>
      <c r="BV186" s="1"/>
      <c r="BW186" s="1"/>
      <c r="BX186" s="15"/>
      <c r="BY186" s="15">
        <v>1240</v>
      </c>
    </row>
    <row r="187" spans="1:77" x14ac:dyDescent="0.25">
      <c r="A187" t="s">
        <v>191</v>
      </c>
      <c r="B187" s="15"/>
      <c r="C187" s="1"/>
      <c r="D187" s="1"/>
      <c r="E187" s="15"/>
      <c r="F187" s="1"/>
      <c r="G187" s="1"/>
      <c r="H187" s="15"/>
      <c r="I187" s="1"/>
      <c r="J187" s="1">
        <v>150</v>
      </c>
      <c r="K187" s="15">
        <v>150</v>
      </c>
      <c r="L187" s="1"/>
      <c r="M187" s="1"/>
      <c r="N187" s="15"/>
      <c r="O187" s="1"/>
      <c r="P187" s="1"/>
      <c r="Q187" s="1"/>
      <c r="R187" s="15"/>
      <c r="S187" s="15"/>
      <c r="T187" s="15"/>
      <c r="U187" s="1"/>
      <c r="V187" s="1"/>
      <c r="W187" s="15"/>
      <c r="X187" s="15"/>
      <c r="Y187" s="15"/>
      <c r="Z187" s="15"/>
      <c r="AA187" s="15"/>
      <c r="AB187" s="15"/>
      <c r="AC187" s="15"/>
      <c r="AD187" s="1"/>
      <c r="AE187" s="1"/>
      <c r="AF187" s="15"/>
      <c r="AG187" s="15"/>
      <c r="AH187" s="1"/>
      <c r="AI187" s="1"/>
      <c r="AJ187" s="15"/>
      <c r="AK187" s="15"/>
      <c r="AL187" s="1"/>
      <c r="AM187" s="1"/>
      <c r="AN187" s="15"/>
      <c r="AO187" s="1"/>
      <c r="AP187" s="1"/>
      <c r="AQ187" s="15"/>
      <c r="AR187" s="15"/>
      <c r="AS187" s="15"/>
      <c r="AT187" s="1"/>
      <c r="AU187" s="1"/>
      <c r="AV187" s="15"/>
      <c r="AW187" s="15"/>
      <c r="AX187" s="1"/>
      <c r="AY187" s="1"/>
      <c r="AZ187" s="15"/>
      <c r="BA187" s="1"/>
      <c r="BB187" s="1"/>
      <c r="BC187" s="15"/>
      <c r="BD187" s="1"/>
      <c r="BE187" s="1"/>
      <c r="BF187" s="15"/>
      <c r="BG187" s="1"/>
      <c r="BH187" s="1"/>
      <c r="BI187" s="15"/>
      <c r="BJ187" s="15"/>
      <c r="BK187" s="1"/>
      <c r="BL187" s="1"/>
      <c r="BM187" s="15"/>
      <c r="BN187" s="1"/>
      <c r="BO187" s="1"/>
      <c r="BP187" s="1"/>
      <c r="BQ187" s="1"/>
      <c r="BR187" s="15"/>
      <c r="BS187" s="15"/>
      <c r="BT187" s="15"/>
      <c r="BU187" s="15"/>
      <c r="BV187" s="1"/>
      <c r="BW187" s="1"/>
      <c r="BX187" s="15"/>
      <c r="BY187" s="15">
        <v>150</v>
      </c>
    </row>
    <row r="188" spans="1:77" x14ac:dyDescent="0.25">
      <c r="A188" t="s">
        <v>192</v>
      </c>
      <c r="B188" s="15"/>
      <c r="C188" s="1"/>
      <c r="D188" s="1"/>
      <c r="E188" s="15"/>
      <c r="F188" s="1"/>
      <c r="G188" s="1">
        <v>200</v>
      </c>
      <c r="H188" s="15">
        <v>200</v>
      </c>
      <c r="I188" s="1"/>
      <c r="J188" s="1"/>
      <c r="K188" s="15"/>
      <c r="L188" s="1"/>
      <c r="M188" s="1"/>
      <c r="N188" s="15"/>
      <c r="O188" s="1"/>
      <c r="P188" s="1"/>
      <c r="Q188" s="1">
        <v>900</v>
      </c>
      <c r="R188" s="15">
        <v>900</v>
      </c>
      <c r="S188" s="15"/>
      <c r="T188" s="15"/>
      <c r="U188" s="1"/>
      <c r="V188" s="1"/>
      <c r="W188" s="15"/>
      <c r="X188" s="15"/>
      <c r="Y188" s="15"/>
      <c r="Z188" s="15"/>
      <c r="AA188" s="15"/>
      <c r="AB188" s="15"/>
      <c r="AC188" s="15"/>
      <c r="AD188" s="1"/>
      <c r="AE188" s="1"/>
      <c r="AF188" s="15"/>
      <c r="AG188" s="15"/>
      <c r="AH188" s="1"/>
      <c r="AI188" s="1"/>
      <c r="AJ188" s="15"/>
      <c r="AK188" s="15"/>
      <c r="AL188" s="1"/>
      <c r="AM188" s="1"/>
      <c r="AN188" s="15"/>
      <c r="AO188" s="1"/>
      <c r="AP188" s="1"/>
      <c r="AQ188" s="15"/>
      <c r="AR188" s="15"/>
      <c r="AS188" s="15"/>
      <c r="AT188" s="1"/>
      <c r="AU188" s="1"/>
      <c r="AV188" s="15"/>
      <c r="AW188" s="15"/>
      <c r="AX188" s="1"/>
      <c r="AY188" s="1"/>
      <c r="AZ188" s="15"/>
      <c r="BA188" s="1"/>
      <c r="BB188" s="1"/>
      <c r="BC188" s="15"/>
      <c r="BD188" s="1"/>
      <c r="BE188" s="1"/>
      <c r="BF188" s="15"/>
      <c r="BG188" s="1"/>
      <c r="BH188" s="1"/>
      <c r="BI188" s="15"/>
      <c r="BJ188" s="15"/>
      <c r="BK188" s="1"/>
      <c r="BL188" s="1"/>
      <c r="BM188" s="15"/>
      <c r="BN188" s="1"/>
      <c r="BO188" s="1"/>
      <c r="BP188" s="1"/>
      <c r="BQ188" s="1"/>
      <c r="BR188" s="15"/>
      <c r="BS188" s="15"/>
      <c r="BT188" s="15"/>
      <c r="BU188" s="15"/>
      <c r="BV188" s="1"/>
      <c r="BW188" s="1"/>
      <c r="BX188" s="15"/>
      <c r="BY188" s="15">
        <v>1100</v>
      </c>
    </row>
    <row r="189" spans="1:77" x14ac:dyDescent="0.25">
      <c r="A189" t="s">
        <v>193</v>
      </c>
      <c r="B189" s="15"/>
      <c r="C189" s="1"/>
      <c r="D189" s="1"/>
      <c r="E189" s="15"/>
      <c r="F189" s="1"/>
      <c r="G189" s="1"/>
      <c r="H189" s="15"/>
      <c r="I189" s="1"/>
      <c r="J189" s="1"/>
      <c r="K189" s="15"/>
      <c r="L189" s="1"/>
      <c r="M189" s="1"/>
      <c r="N189" s="15"/>
      <c r="O189" s="1"/>
      <c r="P189" s="1"/>
      <c r="Q189" s="1"/>
      <c r="R189" s="15"/>
      <c r="S189" s="15"/>
      <c r="T189" s="15"/>
      <c r="U189" s="1"/>
      <c r="V189" s="1"/>
      <c r="W189" s="15"/>
      <c r="X189" s="15"/>
      <c r="Y189" s="15"/>
      <c r="Z189" s="15"/>
      <c r="AA189" s="15"/>
      <c r="AB189" s="15"/>
      <c r="AC189" s="15"/>
      <c r="AD189" s="1">
        <v>13103100</v>
      </c>
      <c r="AE189" s="1"/>
      <c r="AF189" s="15">
        <v>13103100</v>
      </c>
      <c r="AG189" s="15"/>
      <c r="AH189" s="1"/>
      <c r="AI189" s="1"/>
      <c r="AJ189" s="15"/>
      <c r="AK189" s="15"/>
      <c r="AL189" s="1"/>
      <c r="AM189" s="1"/>
      <c r="AN189" s="15"/>
      <c r="AO189" s="1"/>
      <c r="AP189" s="1"/>
      <c r="AQ189" s="15"/>
      <c r="AR189" s="15"/>
      <c r="AS189" s="15"/>
      <c r="AT189" s="1"/>
      <c r="AU189" s="1"/>
      <c r="AV189" s="15"/>
      <c r="AW189" s="15"/>
      <c r="AX189" s="1"/>
      <c r="AY189" s="1"/>
      <c r="AZ189" s="15"/>
      <c r="BA189" s="1"/>
      <c r="BB189" s="1"/>
      <c r="BC189" s="15"/>
      <c r="BD189" s="1"/>
      <c r="BE189" s="1"/>
      <c r="BF189" s="15"/>
      <c r="BG189" s="1"/>
      <c r="BH189" s="1"/>
      <c r="BI189" s="15"/>
      <c r="BJ189" s="15"/>
      <c r="BK189" s="1"/>
      <c r="BL189" s="1"/>
      <c r="BM189" s="15"/>
      <c r="BN189" s="1"/>
      <c r="BO189" s="1"/>
      <c r="BP189" s="1"/>
      <c r="BQ189" s="1"/>
      <c r="BR189" s="15"/>
      <c r="BS189" s="15"/>
      <c r="BT189" s="15"/>
      <c r="BU189" s="15"/>
      <c r="BV189" s="1"/>
      <c r="BW189" s="1"/>
      <c r="BX189" s="15"/>
      <c r="BY189" s="15">
        <v>13103100</v>
      </c>
    </row>
    <row r="190" spans="1:77" x14ac:dyDescent="0.25">
      <c r="A190" t="s">
        <v>194</v>
      </c>
      <c r="B190" s="15"/>
      <c r="C190" s="1"/>
      <c r="D190" s="1"/>
      <c r="E190" s="15"/>
      <c r="F190" s="1"/>
      <c r="G190" s="1"/>
      <c r="H190" s="15"/>
      <c r="I190" s="1">
        <v>1910400</v>
      </c>
      <c r="J190" s="1"/>
      <c r="K190" s="15">
        <v>1910400</v>
      </c>
      <c r="L190" s="1"/>
      <c r="M190" s="1"/>
      <c r="N190" s="15"/>
      <c r="O190" s="1"/>
      <c r="P190" s="1"/>
      <c r="Q190" s="1"/>
      <c r="R190" s="15"/>
      <c r="S190" s="15"/>
      <c r="T190" s="15"/>
      <c r="U190" s="1"/>
      <c r="V190" s="1"/>
      <c r="W190" s="15"/>
      <c r="X190" s="15"/>
      <c r="Y190" s="15"/>
      <c r="Z190" s="15"/>
      <c r="AA190" s="15"/>
      <c r="AB190" s="15"/>
      <c r="AC190" s="15"/>
      <c r="AD190" s="1">
        <v>4131580</v>
      </c>
      <c r="AE190" s="1"/>
      <c r="AF190" s="15">
        <v>4131580</v>
      </c>
      <c r="AG190" s="15"/>
      <c r="AH190" s="1"/>
      <c r="AI190" s="1"/>
      <c r="AJ190" s="15"/>
      <c r="AK190" s="15"/>
      <c r="AL190" s="1"/>
      <c r="AM190" s="1"/>
      <c r="AN190" s="15"/>
      <c r="AO190" s="1"/>
      <c r="AP190" s="1"/>
      <c r="AQ190" s="15"/>
      <c r="AR190" s="15"/>
      <c r="AS190" s="15"/>
      <c r="AT190" s="1"/>
      <c r="AU190" s="1"/>
      <c r="AV190" s="15"/>
      <c r="AW190" s="15"/>
      <c r="AX190" s="1"/>
      <c r="AY190" s="1"/>
      <c r="AZ190" s="15"/>
      <c r="BA190" s="1"/>
      <c r="BB190" s="1"/>
      <c r="BC190" s="15"/>
      <c r="BD190" s="1"/>
      <c r="BE190" s="1"/>
      <c r="BF190" s="15"/>
      <c r="BG190" s="1"/>
      <c r="BH190" s="1"/>
      <c r="BI190" s="15"/>
      <c r="BJ190" s="15"/>
      <c r="BK190" s="1"/>
      <c r="BL190" s="1"/>
      <c r="BM190" s="15"/>
      <c r="BN190" s="1"/>
      <c r="BO190" s="1"/>
      <c r="BP190" s="1"/>
      <c r="BQ190" s="1"/>
      <c r="BR190" s="15"/>
      <c r="BS190" s="15"/>
      <c r="BT190" s="15"/>
      <c r="BU190" s="15"/>
      <c r="BV190" s="1"/>
      <c r="BW190" s="1"/>
      <c r="BX190" s="15"/>
      <c r="BY190" s="15">
        <v>6041980</v>
      </c>
    </row>
    <row r="191" spans="1:77" x14ac:dyDescent="0.25">
      <c r="A191" t="s">
        <v>195</v>
      </c>
      <c r="B191" s="15"/>
      <c r="C191" s="1"/>
      <c r="D191" s="1"/>
      <c r="E191" s="15"/>
      <c r="F191" s="1"/>
      <c r="G191" s="1">
        <v>660</v>
      </c>
      <c r="H191" s="15">
        <v>660</v>
      </c>
      <c r="I191" s="1"/>
      <c r="J191" s="1">
        <v>775</v>
      </c>
      <c r="K191" s="15">
        <v>775</v>
      </c>
      <c r="L191" s="1"/>
      <c r="M191" s="1"/>
      <c r="N191" s="15"/>
      <c r="O191" s="1"/>
      <c r="P191" s="1"/>
      <c r="Q191" s="1"/>
      <c r="R191" s="15"/>
      <c r="S191" s="15"/>
      <c r="T191" s="15"/>
      <c r="U191" s="1"/>
      <c r="V191" s="1"/>
      <c r="W191" s="15"/>
      <c r="X191" s="15"/>
      <c r="Y191" s="15"/>
      <c r="Z191" s="15"/>
      <c r="AA191" s="15"/>
      <c r="AB191" s="15"/>
      <c r="AC191" s="15"/>
      <c r="AD191" s="1"/>
      <c r="AE191" s="1"/>
      <c r="AF191" s="15"/>
      <c r="AG191" s="15"/>
      <c r="AH191" s="1"/>
      <c r="AI191" s="1"/>
      <c r="AJ191" s="15"/>
      <c r="AK191" s="15"/>
      <c r="AL191" s="1"/>
      <c r="AM191" s="1"/>
      <c r="AN191" s="15"/>
      <c r="AO191" s="1"/>
      <c r="AP191" s="1"/>
      <c r="AQ191" s="15"/>
      <c r="AR191" s="15"/>
      <c r="AS191" s="15"/>
      <c r="AT191" s="1"/>
      <c r="AU191" s="1"/>
      <c r="AV191" s="15"/>
      <c r="AW191" s="15"/>
      <c r="AX191" s="1"/>
      <c r="AY191" s="1"/>
      <c r="AZ191" s="15"/>
      <c r="BA191" s="1"/>
      <c r="BB191" s="1"/>
      <c r="BC191" s="15"/>
      <c r="BD191" s="1"/>
      <c r="BE191" s="1"/>
      <c r="BF191" s="15"/>
      <c r="BG191" s="1"/>
      <c r="BH191" s="1"/>
      <c r="BI191" s="15"/>
      <c r="BJ191" s="15"/>
      <c r="BK191" s="1"/>
      <c r="BL191" s="1"/>
      <c r="BM191" s="15"/>
      <c r="BN191" s="1"/>
      <c r="BO191" s="1"/>
      <c r="BP191" s="1"/>
      <c r="BQ191" s="1"/>
      <c r="BR191" s="15"/>
      <c r="BS191" s="15"/>
      <c r="BT191" s="15"/>
      <c r="BU191" s="15"/>
      <c r="BV191" s="1"/>
      <c r="BW191" s="1"/>
      <c r="BX191" s="15"/>
      <c r="BY191" s="15">
        <v>1435</v>
      </c>
    </row>
    <row r="192" spans="1:77" x14ac:dyDescent="0.25">
      <c r="A192" t="s">
        <v>196</v>
      </c>
      <c r="B192" s="15"/>
      <c r="C192" s="1"/>
      <c r="D192" s="1"/>
      <c r="E192" s="15"/>
      <c r="F192" s="1"/>
      <c r="G192" s="1">
        <v>600</v>
      </c>
      <c r="H192" s="15">
        <v>600</v>
      </c>
      <c r="I192" s="1"/>
      <c r="J192" s="1"/>
      <c r="K192" s="15"/>
      <c r="L192" s="1"/>
      <c r="M192" s="1">
        <v>360</v>
      </c>
      <c r="N192" s="15">
        <v>360</v>
      </c>
      <c r="O192" s="1">
        <v>360</v>
      </c>
      <c r="P192" s="1"/>
      <c r="Q192" s="1"/>
      <c r="R192" s="15"/>
      <c r="S192" s="15"/>
      <c r="T192" s="15"/>
      <c r="U192" s="1"/>
      <c r="V192" s="1"/>
      <c r="W192" s="15"/>
      <c r="X192" s="15"/>
      <c r="Y192" s="15"/>
      <c r="Z192" s="15"/>
      <c r="AA192" s="15"/>
      <c r="AB192" s="15"/>
      <c r="AC192" s="15"/>
      <c r="AD192" s="1"/>
      <c r="AE192" s="1"/>
      <c r="AF192" s="15"/>
      <c r="AG192" s="15"/>
      <c r="AH192" s="1"/>
      <c r="AI192" s="1"/>
      <c r="AJ192" s="15"/>
      <c r="AK192" s="15"/>
      <c r="AL192" s="1"/>
      <c r="AM192" s="1"/>
      <c r="AN192" s="15"/>
      <c r="AO192" s="1"/>
      <c r="AP192" s="1"/>
      <c r="AQ192" s="15"/>
      <c r="AR192" s="15"/>
      <c r="AS192" s="15"/>
      <c r="AT192" s="1"/>
      <c r="AU192" s="1"/>
      <c r="AV192" s="15"/>
      <c r="AW192" s="15"/>
      <c r="AX192" s="1"/>
      <c r="AY192" s="1"/>
      <c r="AZ192" s="15"/>
      <c r="BA192" s="1"/>
      <c r="BB192" s="1"/>
      <c r="BC192" s="15"/>
      <c r="BD192" s="1"/>
      <c r="BE192" s="1"/>
      <c r="BF192" s="15"/>
      <c r="BG192" s="1"/>
      <c r="BH192" s="1"/>
      <c r="BI192" s="15"/>
      <c r="BJ192" s="15"/>
      <c r="BK192" s="1"/>
      <c r="BL192" s="1"/>
      <c r="BM192" s="15"/>
      <c r="BN192" s="1"/>
      <c r="BO192" s="1"/>
      <c r="BP192" s="1"/>
      <c r="BQ192" s="1"/>
      <c r="BR192" s="15"/>
      <c r="BS192" s="15"/>
      <c r="BT192" s="15"/>
      <c r="BU192" s="15"/>
      <c r="BV192" s="1"/>
      <c r="BW192" s="1"/>
      <c r="BX192" s="15"/>
      <c r="BY192" s="15">
        <v>1320</v>
      </c>
    </row>
    <row r="193" spans="1:77" x14ac:dyDescent="0.25">
      <c r="A193" t="s">
        <v>197</v>
      </c>
      <c r="B193" s="15"/>
      <c r="C193" s="1"/>
      <c r="D193" s="1"/>
      <c r="E193" s="15"/>
      <c r="F193" s="1"/>
      <c r="G193" s="1"/>
      <c r="H193" s="15"/>
      <c r="I193" s="1"/>
      <c r="J193" s="1"/>
      <c r="K193" s="15"/>
      <c r="L193" s="1"/>
      <c r="M193" s="1">
        <v>610</v>
      </c>
      <c r="N193" s="15">
        <v>610</v>
      </c>
      <c r="O193" s="1"/>
      <c r="P193" s="1"/>
      <c r="Q193" s="1"/>
      <c r="R193" s="15"/>
      <c r="S193" s="15"/>
      <c r="T193" s="15"/>
      <c r="U193" s="1"/>
      <c r="V193" s="1"/>
      <c r="W193" s="15"/>
      <c r="X193" s="15"/>
      <c r="Y193" s="15"/>
      <c r="Z193" s="15"/>
      <c r="AA193" s="15"/>
      <c r="AB193" s="15"/>
      <c r="AC193" s="15"/>
      <c r="AD193" s="1"/>
      <c r="AE193" s="1"/>
      <c r="AF193" s="15"/>
      <c r="AG193" s="15"/>
      <c r="AH193" s="1"/>
      <c r="AI193" s="1"/>
      <c r="AJ193" s="15"/>
      <c r="AK193" s="15"/>
      <c r="AL193" s="1"/>
      <c r="AM193" s="1"/>
      <c r="AN193" s="15"/>
      <c r="AO193" s="1"/>
      <c r="AP193" s="1"/>
      <c r="AQ193" s="15"/>
      <c r="AR193" s="15"/>
      <c r="AS193" s="15"/>
      <c r="AT193" s="1"/>
      <c r="AU193" s="1"/>
      <c r="AV193" s="15"/>
      <c r="AW193" s="15"/>
      <c r="AX193" s="1"/>
      <c r="AY193" s="1"/>
      <c r="AZ193" s="15"/>
      <c r="BA193" s="1"/>
      <c r="BB193" s="1"/>
      <c r="BC193" s="15"/>
      <c r="BD193" s="1"/>
      <c r="BE193" s="1"/>
      <c r="BF193" s="15"/>
      <c r="BG193" s="1"/>
      <c r="BH193" s="1"/>
      <c r="BI193" s="15"/>
      <c r="BJ193" s="15"/>
      <c r="BK193" s="1"/>
      <c r="BL193" s="1"/>
      <c r="BM193" s="15"/>
      <c r="BN193" s="1"/>
      <c r="BO193" s="1"/>
      <c r="BP193" s="1"/>
      <c r="BQ193" s="1"/>
      <c r="BR193" s="15"/>
      <c r="BS193" s="15"/>
      <c r="BT193" s="15"/>
      <c r="BU193" s="15"/>
      <c r="BV193" s="1"/>
      <c r="BW193" s="1"/>
      <c r="BX193" s="15"/>
      <c r="BY193" s="15">
        <v>610</v>
      </c>
    </row>
    <row r="194" spans="1:77" x14ac:dyDescent="0.25">
      <c r="A194" t="s">
        <v>198</v>
      </c>
      <c r="B194" s="15"/>
      <c r="C194" s="1"/>
      <c r="D194" s="1"/>
      <c r="E194" s="15"/>
      <c r="F194" s="1"/>
      <c r="G194" s="1"/>
      <c r="H194" s="15"/>
      <c r="I194" s="1"/>
      <c r="J194" s="1"/>
      <c r="K194" s="15"/>
      <c r="L194" s="1"/>
      <c r="M194" s="1"/>
      <c r="N194" s="15"/>
      <c r="O194" s="1"/>
      <c r="P194" s="1"/>
      <c r="Q194" s="1"/>
      <c r="R194" s="15"/>
      <c r="S194" s="15"/>
      <c r="T194" s="15"/>
      <c r="U194" s="1"/>
      <c r="V194" s="1"/>
      <c r="W194" s="15"/>
      <c r="X194" s="15"/>
      <c r="Y194" s="15"/>
      <c r="Z194" s="15"/>
      <c r="AA194" s="15"/>
      <c r="AB194" s="15"/>
      <c r="AC194" s="15"/>
      <c r="AD194" s="1"/>
      <c r="AE194" s="1"/>
      <c r="AF194" s="15"/>
      <c r="AG194" s="15"/>
      <c r="AH194" s="1"/>
      <c r="AI194" s="1"/>
      <c r="AJ194" s="15"/>
      <c r="AK194" s="15"/>
      <c r="AL194" s="1"/>
      <c r="AM194" s="1"/>
      <c r="AN194" s="15"/>
      <c r="AO194" s="1"/>
      <c r="AP194" s="1"/>
      <c r="AQ194" s="15"/>
      <c r="AR194" s="15"/>
      <c r="AS194" s="15"/>
      <c r="AT194" s="1"/>
      <c r="AU194" s="1"/>
      <c r="AV194" s="15"/>
      <c r="AW194" s="15"/>
      <c r="AX194" s="1"/>
      <c r="AY194" s="1"/>
      <c r="AZ194" s="15"/>
      <c r="BA194" s="1"/>
      <c r="BB194" s="1"/>
      <c r="BC194" s="15"/>
      <c r="BD194" s="1"/>
      <c r="BE194" s="1"/>
      <c r="BF194" s="15"/>
      <c r="BG194" s="1"/>
      <c r="BH194" s="1"/>
      <c r="BI194" s="15"/>
      <c r="BJ194" s="15"/>
      <c r="BK194" s="1"/>
      <c r="BL194" s="1"/>
      <c r="BM194" s="15"/>
      <c r="BN194" s="1">
        <v>3680</v>
      </c>
      <c r="BO194" s="1">
        <v>6660</v>
      </c>
      <c r="BP194" s="1"/>
      <c r="BQ194" s="1"/>
      <c r="BR194" s="15">
        <v>10340</v>
      </c>
      <c r="BS194" s="15"/>
      <c r="BT194" s="15"/>
      <c r="BU194" s="15"/>
      <c r="BV194" s="1"/>
      <c r="BW194" s="1"/>
      <c r="BX194" s="15"/>
      <c r="BY194" s="15">
        <v>10340</v>
      </c>
    </row>
    <row r="195" spans="1:77" x14ac:dyDescent="0.25">
      <c r="A195" t="s">
        <v>199</v>
      </c>
      <c r="B195" s="15"/>
      <c r="C195" s="1">
        <v>48380</v>
      </c>
      <c r="D195" s="1">
        <v>10700</v>
      </c>
      <c r="E195" s="15">
        <v>59080</v>
      </c>
      <c r="F195" s="1"/>
      <c r="G195" s="1"/>
      <c r="H195" s="15"/>
      <c r="I195" s="1"/>
      <c r="J195" s="1"/>
      <c r="K195" s="15"/>
      <c r="L195" s="1"/>
      <c r="M195" s="1"/>
      <c r="N195" s="15"/>
      <c r="O195" s="1"/>
      <c r="P195" s="1"/>
      <c r="Q195" s="1"/>
      <c r="R195" s="15"/>
      <c r="S195" s="15"/>
      <c r="T195" s="15"/>
      <c r="U195" s="1"/>
      <c r="V195" s="1"/>
      <c r="W195" s="15"/>
      <c r="X195" s="15"/>
      <c r="Y195" s="15"/>
      <c r="Z195" s="15"/>
      <c r="AA195" s="15"/>
      <c r="AB195" s="15"/>
      <c r="AC195" s="15"/>
      <c r="AD195" s="1"/>
      <c r="AE195" s="1"/>
      <c r="AF195" s="15"/>
      <c r="AG195" s="15"/>
      <c r="AH195" s="1"/>
      <c r="AI195" s="1"/>
      <c r="AJ195" s="15"/>
      <c r="AK195" s="15"/>
      <c r="AL195" s="1"/>
      <c r="AM195" s="1"/>
      <c r="AN195" s="15"/>
      <c r="AO195" s="1"/>
      <c r="AP195" s="1"/>
      <c r="AQ195" s="15"/>
      <c r="AR195" s="15"/>
      <c r="AS195" s="15"/>
      <c r="AT195" s="1"/>
      <c r="AU195" s="1"/>
      <c r="AV195" s="15"/>
      <c r="AW195" s="15"/>
      <c r="AX195" s="1"/>
      <c r="AY195" s="1"/>
      <c r="AZ195" s="15"/>
      <c r="BA195" s="1"/>
      <c r="BB195" s="1"/>
      <c r="BC195" s="15"/>
      <c r="BD195" s="1"/>
      <c r="BE195" s="1"/>
      <c r="BF195" s="15"/>
      <c r="BG195" s="1"/>
      <c r="BH195" s="1"/>
      <c r="BI195" s="15"/>
      <c r="BJ195" s="15"/>
      <c r="BK195" s="1"/>
      <c r="BL195" s="1"/>
      <c r="BM195" s="15"/>
      <c r="BN195" s="1"/>
      <c r="BO195" s="1"/>
      <c r="BP195" s="1"/>
      <c r="BQ195" s="1"/>
      <c r="BR195" s="15"/>
      <c r="BS195" s="15"/>
      <c r="BT195" s="15"/>
      <c r="BU195" s="15"/>
      <c r="BV195" s="1"/>
      <c r="BW195" s="1"/>
      <c r="BX195" s="15"/>
      <c r="BY195" s="15">
        <v>59080</v>
      </c>
    </row>
    <row r="196" spans="1:77" x14ac:dyDescent="0.25">
      <c r="A196" t="s">
        <v>200</v>
      </c>
      <c r="B196" s="15"/>
      <c r="C196" s="1"/>
      <c r="D196" s="1"/>
      <c r="E196" s="15"/>
      <c r="F196" s="1"/>
      <c r="G196" s="1">
        <v>707</v>
      </c>
      <c r="H196" s="15">
        <v>707</v>
      </c>
      <c r="I196" s="1"/>
      <c r="J196" s="1">
        <v>306</v>
      </c>
      <c r="K196" s="15">
        <v>306</v>
      </c>
      <c r="L196" s="1"/>
      <c r="M196" s="1">
        <v>171</v>
      </c>
      <c r="N196" s="15">
        <v>171</v>
      </c>
      <c r="O196" s="1">
        <v>143</v>
      </c>
      <c r="P196" s="1"/>
      <c r="Q196" s="1"/>
      <c r="R196" s="15"/>
      <c r="S196" s="15"/>
      <c r="T196" s="15"/>
      <c r="U196" s="1"/>
      <c r="V196" s="1"/>
      <c r="W196" s="15"/>
      <c r="X196" s="15"/>
      <c r="Y196" s="15"/>
      <c r="Z196" s="15"/>
      <c r="AA196" s="15"/>
      <c r="AB196" s="15"/>
      <c r="AC196" s="15"/>
      <c r="AD196" s="1"/>
      <c r="AE196" s="1"/>
      <c r="AF196" s="15"/>
      <c r="AG196" s="15"/>
      <c r="AH196" s="1"/>
      <c r="AI196" s="1"/>
      <c r="AJ196" s="15"/>
      <c r="AK196" s="15"/>
      <c r="AL196" s="1"/>
      <c r="AM196" s="1"/>
      <c r="AN196" s="15"/>
      <c r="AO196" s="1"/>
      <c r="AP196" s="1"/>
      <c r="AQ196" s="15"/>
      <c r="AR196" s="15"/>
      <c r="AS196" s="15"/>
      <c r="AT196" s="1"/>
      <c r="AU196" s="1"/>
      <c r="AV196" s="15"/>
      <c r="AW196" s="15"/>
      <c r="AX196" s="1"/>
      <c r="AY196" s="1"/>
      <c r="AZ196" s="15"/>
      <c r="BA196" s="1"/>
      <c r="BB196" s="1"/>
      <c r="BC196" s="15"/>
      <c r="BD196" s="1"/>
      <c r="BE196" s="1"/>
      <c r="BF196" s="15"/>
      <c r="BG196" s="1"/>
      <c r="BH196" s="1"/>
      <c r="BI196" s="15"/>
      <c r="BJ196" s="15"/>
      <c r="BK196" s="1"/>
      <c r="BL196" s="1"/>
      <c r="BM196" s="15"/>
      <c r="BN196" s="1"/>
      <c r="BO196" s="1"/>
      <c r="BP196" s="1"/>
      <c r="BQ196" s="1"/>
      <c r="BR196" s="15"/>
      <c r="BS196" s="15"/>
      <c r="BT196" s="15"/>
      <c r="BU196" s="15"/>
      <c r="BV196" s="1"/>
      <c r="BW196" s="1"/>
      <c r="BX196" s="15"/>
      <c r="BY196" s="15">
        <v>1327</v>
      </c>
    </row>
    <row r="197" spans="1:77" x14ac:dyDescent="0.25">
      <c r="A197" t="s">
        <v>201</v>
      </c>
      <c r="B197" s="15"/>
      <c r="C197" s="1"/>
      <c r="D197" s="1"/>
      <c r="E197" s="15"/>
      <c r="F197" s="1"/>
      <c r="G197" s="1"/>
      <c r="H197" s="15"/>
      <c r="I197" s="1"/>
      <c r="J197" s="1"/>
      <c r="K197" s="15"/>
      <c r="L197" s="1"/>
      <c r="M197" s="1"/>
      <c r="N197" s="15"/>
      <c r="O197" s="1"/>
      <c r="P197" s="1"/>
      <c r="Q197" s="1"/>
      <c r="R197" s="15"/>
      <c r="S197" s="15"/>
      <c r="T197" s="15"/>
      <c r="U197" s="1"/>
      <c r="V197" s="1"/>
      <c r="W197" s="15"/>
      <c r="X197" s="15"/>
      <c r="Y197" s="15"/>
      <c r="Z197" s="15"/>
      <c r="AA197" s="15"/>
      <c r="AB197" s="15"/>
      <c r="AC197" s="15"/>
      <c r="AD197" s="1"/>
      <c r="AE197" s="1"/>
      <c r="AF197" s="15"/>
      <c r="AG197" s="15"/>
      <c r="AH197" s="1"/>
      <c r="AI197" s="1"/>
      <c r="AJ197" s="15"/>
      <c r="AK197" s="15"/>
      <c r="AL197" s="1"/>
      <c r="AM197" s="1"/>
      <c r="AN197" s="15"/>
      <c r="AO197" s="1"/>
      <c r="AP197" s="1"/>
      <c r="AQ197" s="15"/>
      <c r="AR197" s="15"/>
      <c r="AS197" s="15"/>
      <c r="AT197" s="1"/>
      <c r="AU197" s="1"/>
      <c r="AV197" s="15"/>
      <c r="AW197" s="15"/>
      <c r="AX197" s="1"/>
      <c r="AY197" s="1"/>
      <c r="AZ197" s="15"/>
      <c r="BA197" s="1"/>
      <c r="BB197" s="1"/>
      <c r="BC197" s="15"/>
      <c r="BD197" s="1"/>
      <c r="BE197" s="1"/>
      <c r="BF197" s="15"/>
      <c r="BG197" s="1"/>
      <c r="BH197" s="1"/>
      <c r="BI197" s="15"/>
      <c r="BJ197" s="15"/>
      <c r="BK197" s="1"/>
      <c r="BL197" s="1"/>
      <c r="BM197" s="15"/>
      <c r="BN197" s="1"/>
      <c r="BO197" s="1">
        <v>5720</v>
      </c>
      <c r="BP197" s="1"/>
      <c r="BQ197" s="1"/>
      <c r="BR197" s="15">
        <v>5720</v>
      </c>
      <c r="BS197" s="15"/>
      <c r="BT197" s="15"/>
      <c r="BU197" s="15"/>
      <c r="BV197" s="1"/>
      <c r="BW197" s="1"/>
      <c r="BX197" s="15"/>
      <c r="BY197" s="15">
        <v>5720</v>
      </c>
    </row>
    <row r="198" spans="1:77" x14ac:dyDescent="0.25">
      <c r="A198" t="s">
        <v>202</v>
      </c>
      <c r="B198" s="15"/>
      <c r="C198" s="1"/>
      <c r="D198" s="1"/>
      <c r="E198" s="15"/>
      <c r="F198" s="1"/>
      <c r="G198" s="1">
        <v>756</v>
      </c>
      <c r="H198" s="15">
        <v>756</v>
      </c>
      <c r="I198" s="1"/>
      <c r="J198" s="1">
        <v>180</v>
      </c>
      <c r="K198" s="15">
        <v>180</v>
      </c>
      <c r="L198" s="1"/>
      <c r="M198" s="1">
        <v>342</v>
      </c>
      <c r="N198" s="15">
        <v>342</v>
      </c>
      <c r="O198" s="1"/>
      <c r="P198" s="1"/>
      <c r="Q198" s="1"/>
      <c r="R198" s="15"/>
      <c r="S198" s="15"/>
      <c r="T198" s="15"/>
      <c r="U198" s="1"/>
      <c r="V198" s="1"/>
      <c r="W198" s="15"/>
      <c r="X198" s="15"/>
      <c r="Y198" s="15"/>
      <c r="Z198" s="15"/>
      <c r="AA198" s="15"/>
      <c r="AB198" s="15"/>
      <c r="AC198" s="15"/>
      <c r="AD198" s="1"/>
      <c r="AE198" s="1"/>
      <c r="AF198" s="15"/>
      <c r="AG198" s="15"/>
      <c r="AH198" s="1"/>
      <c r="AI198" s="1"/>
      <c r="AJ198" s="15"/>
      <c r="AK198" s="15"/>
      <c r="AL198" s="1"/>
      <c r="AM198" s="1"/>
      <c r="AN198" s="15"/>
      <c r="AO198" s="1"/>
      <c r="AP198" s="1"/>
      <c r="AQ198" s="15"/>
      <c r="AR198" s="15"/>
      <c r="AS198" s="15"/>
      <c r="AT198" s="1"/>
      <c r="AU198" s="1"/>
      <c r="AV198" s="15"/>
      <c r="AW198" s="15"/>
      <c r="AX198" s="1"/>
      <c r="AY198" s="1"/>
      <c r="AZ198" s="15"/>
      <c r="BA198" s="1"/>
      <c r="BB198" s="1"/>
      <c r="BC198" s="15"/>
      <c r="BD198" s="1"/>
      <c r="BE198" s="1"/>
      <c r="BF198" s="15"/>
      <c r="BG198" s="1"/>
      <c r="BH198" s="1"/>
      <c r="BI198" s="15"/>
      <c r="BJ198" s="15"/>
      <c r="BK198" s="1"/>
      <c r="BL198" s="1"/>
      <c r="BM198" s="15"/>
      <c r="BN198" s="1"/>
      <c r="BO198" s="1"/>
      <c r="BP198" s="1"/>
      <c r="BQ198" s="1"/>
      <c r="BR198" s="15"/>
      <c r="BS198" s="15"/>
      <c r="BT198" s="15"/>
      <c r="BU198" s="15"/>
      <c r="BV198" s="1"/>
      <c r="BW198" s="1"/>
      <c r="BX198" s="15"/>
      <c r="BY198" s="15">
        <v>1278</v>
      </c>
    </row>
    <row r="199" spans="1:77" x14ac:dyDescent="0.25">
      <c r="A199" t="s">
        <v>203</v>
      </c>
      <c r="B199" s="15"/>
      <c r="C199" s="1"/>
      <c r="D199" s="1"/>
      <c r="E199" s="15"/>
      <c r="F199" s="1"/>
      <c r="G199" s="1"/>
      <c r="H199" s="15"/>
      <c r="I199" s="1"/>
      <c r="J199" s="1"/>
      <c r="K199" s="15"/>
      <c r="L199" s="1"/>
      <c r="M199" s="1"/>
      <c r="N199" s="15"/>
      <c r="O199" s="1"/>
      <c r="P199" s="1"/>
      <c r="Q199" s="1"/>
      <c r="R199" s="15"/>
      <c r="S199" s="15"/>
      <c r="T199" s="15"/>
      <c r="U199" s="1"/>
      <c r="V199" s="1"/>
      <c r="W199" s="15"/>
      <c r="X199" s="15"/>
      <c r="Y199" s="15"/>
      <c r="Z199" s="15"/>
      <c r="AA199" s="15"/>
      <c r="AB199" s="15"/>
      <c r="AC199" s="15"/>
      <c r="AD199" s="1"/>
      <c r="AE199" s="1"/>
      <c r="AF199" s="15"/>
      <c r="AG199" s="15"/>
      <c r="AH199" s="1"/>
      <c r="AI199" s="1"/>
      <c r="AJ199" s="15"/>
      <c r="AK199" s="15"/>
      <c r="AL199" s="1">
        <v>60</v>
      </c>
      <c r="AM199" s="1"/>
      <c r="AN199" s="15">
        <v>60</v>
      </c>
      <c r="AO199" s="1"/>
      <c r="AP199" s="1"/>
      <c r="AQ199" s="15"/>
      <c r="AR199" s="15"/>
      <c r="AS199" s="15"/>
      <c r="AT199" s="1"/>
      <c r="AU199" s="1"/>
      <c r="AV199" s="15"/>
      <c r="AW199" s="15"/>
      <c r="AX199" s="1"/>
      <c r="AY199" s="1"/>
      <c r="AZ199" s="15"/>
      <c r="BA199" s="1"/>
      <c r="BB199" s="1"/>
      <c r="BC199" s="15"/>
      <c r="BD199" s="1"/>
      <c r="BE199" s="1"/>
      <c r="BF199" s="15"/>
      <c r="BG199" s="1"/>
      <c r="BH199" s="1"/>
      <c r="BI199" s="15"/>
      <c r="BJ199" s="15"/>
      <c r="BK199" s="1"/>
      <c r="BL199" s="1"/>
      <c r="BM199" s="15"/>
      <c r="BN199" s="1"/>
      <c r="BO199" s="1"/>
      <c r="BP199" s="1"/>
      <c r="BQ199" s="1"/>
      <c r="BR199" s="15"/>
      <c r="BS199" s="15"/>
      <c r="BT199" s="15"/>
      <c r="BU199" s="15"/>
      <c r="BV199" s="1"/>
      <c r="BW199" s="1"/>
      <c r="BX199" s="15"/>
      <c r="BY199" s="15">
        <v>60</v>
      </c>
    </row>
    <row r="200" spans="1:77" x14ac:dyDescent="0.25">
      <c r="A200" t="s">
        <v>204</v>
      </c>
      <c r="B200" s="15"/>
      <c r="C200" s="1"/>
      <c r="D200" s="1"/>
      <c r="E200" s="15"/>
      <c r="F200" s="1"/>
      <c r="G200" s="1"/>
      <c r="H200" s="15"/>
      <c r="I200" s="1"/>
      <c r="J200" s="1"/>
      <c r="K200" s="15"/>
      <c r="L200" s="1"/>
      <c r="M200" s="1"/>
      <c r="N200" s="15"/>
      <c r="O200" s="1"/>
      <c r="P200" s="1"/>
      <c r="Q200" s="1">
        <v>100</v>
      </c>
      <c r="R200" s="15">
        <v>100</v>
      </c>
      <c r="S200" s="15"/>
      <c r="T200" s="15"/>
      <c r="U200" s="1"/>
      <c r="V200" s="1"/>
      <c r="W200" s="15"/>
      <c r="X200" s="15"/>
      <c r="Y200" s="15"/>
      <c r="Z200" s="15"/>
      <c r="AA200" s="15"/>
      <c r="AB200" s="15"/>
      <c r="AC200" s="15"/>
      <c r="AD200" s="1"/>
      <c r="AE200" s="1"/>
      <c r="AF200" s="15"/>
      <c r="AG200" s="15"/>
      <c r="AH200" s="1"/>
      <c r="AI200" s="1"/>
      <c r="AJ200" s="15"/>
      <c r="AK200" s="15"/>
      <c r="AL200" s="1"/>
      <c r="AM200" s="1"/>
      <c r="AN200" s="15"/>
      <c r="AO200" s="1"/>
      <c r="AP200" s="1"/>
      <c r="AQ200" s="15"/>
      <c r="AR200" s="15"/>
      <c r="AS200" s="15"/>
      <c r="AT200" s="1"/>
      <c r="AU200" s="1"/>
      <c r="AV200" s="15"/>
      <c r="AW200" s="15"/>
      <c r="AX200" s="1"/>
      <c r="AY200" s="1"/>
      <c r="AZ200" s="15"/>
      <c r="BA200" s="1"/>
      <c r="BB200" s="1"/>
      <c r="BC200" s="15"/>
      <c r="BD200" s="1"/>
      <c r="BE200" s="1"/>
      <c r="BF200" s="15"/>
      <c r="BG200" s="1"/>
      <c r="BH200" s="1"/>
      <c r="BI200" s="15"/>
      <c r="BJ200" s="15"/>
      <c r="BK200" s="1"/>
      <c r="BL200" s="1"/>
      <c r="BM200" s="15"/>
      <c r="BN200" s="1"/>
      <c r="BO200" s="1"/>
      <c r="BP200" s="1"/>
      <c r="BQ200" s="1"/>
      <c r="BR200" s="15"/>
      <c r="BS200" s="15"/>
      <c r="BT200" s="15"/>
      <c r="BU200" s="15"/>
      <c r="BV200" s="1"/>
      <c r="BW200" s="1"/>
      <c r="BX200" s="15"/>
      <c r="BY200" s="15">
        <v>100</v>
      </c>
    </row>
    <row r="201" spans="1:77" x14ac:dyDescent="0.25">
      <c r="A201" t="s">
        <v>205</v>
      </c>
      <c r="B201" s="15"/>
      <c r="C201" s="1"/>
      <c r="D201" s="1"/>
      <c r="E201" s="15"/>
      <c r="F201" s="1"/>
      <c r="G201" s="1"/>
      <c r="H201" s="15"/>
      <c r="I201" s="1"/>
      <c r="J201" s="1"/>
      <c r="K201" s="15"/>
      <c r="L201" s="1"/>
      <c r="M201" s="1"/>
      <c r="N201" s="15"/>
      <c r="O201" s="1"/>
      <c r="P201" s="1"/>
      <c r="Q201" s="1"/>
      <c r="R201" s="15"/>
      <c r="S201" s="15"/>
      <c r="T201" s="15"/>
      <c r="U201" s="1"/>
      <c r="V201" s="1"/>
      <c r="W201" s="15"/>
      <c r="X201" s="15"/>
      <c r="Y201" s="15"/>
      <c r="Z201" s="15"/>
      <c r="AA201" s="15"/>
      <c r="AB201" s="15"/>
      <c r="AC201" s="15"/>
      <c r="AD201" s="1"/>
      <c r="AE201" s="1"/>
      <c r="AF201" s="15"/>
      <c r="AG201" s="15"/>
      <c r="AH201" s="1"/>
      <c r="AI201" s="1"/>
      <c r="AJ201" s="15"/>
      <c r="AK201" s="15"/>
      <c r="AL201" s="1"/>
      <c r="AM201" s="1"/>
      <c r="AN201" s="15"/>
      <c r="AO201" s="1"/>
      <c r="AP201" s="1"/>
      <c r="AQ201" s="15"/>
      <c r="AR201" s="15"/>
      <c r="AS201" s="15"/>
      <c r="AT201" s="1"/>
      <c r="AU201" s="1"/>
      <c r="AV201" s="15"/>
      <c r="AW201" s="15"/>
      <c r="AX201" s="1"/>
      <c r="AY201" s="1"/>
      <c r="AZ201" s="15"/>
      <c r="BA201" s="1"/>
      <c r="BB201" s="1"/>
      <c r="BC201" s="15"/>
      <c r="BD201" s="1"/>
      <c r="BE201" s="1"/>
      <c r="BF201" s="15"/>
      <c r="BG201" s="1"/>
      <c r="BH201" s="1"/>
      <c r="BI201" s="15"/>
      <c r="BJ201" s="15"/>
      <c r="BK201" s="1"/>
      <c r="BL201" s="1"/>
      <c r="BM201" s="15"/>
      <c r="BN201" s="1">
        <v>4420</v>
      </c>
      <c r="BO201" s="1">
        <v>15420</v>
      </c>
      <c r="BP201" s="1"/>
      <c r="BQ201" s="1"/>
      <c r="BR201" s="15">
        <v>19840</v>
      </c>
      <c r="BS201" s="15"/>
      <c r="BT201" s="15"/>
      <c r="BU201" s="15"/>
      <c r="BV201" s="1"/>
      <c r="BW201" s="1"/>
      <c r="BX201" s="15"/>
      <c r="BY201" s="15">
        <v>19840</v>
      </c>
    </row>
    <row r="202" spans="1:77" x14ac:dyDescent="0.25">
      <c r="A202" t="s">
        <v>206</v>
      </c>
      <c r="B202" s="15"/>
      <c r="C202" s="1"/>
      <c r="D202" s="1"/>
      <c r="E202" s="15"/>
      <c r="F202" s="1"/>
      <c r="G202" s="1"/>
      <c r="H202" s="15"/>
      <c r="I202" s="1"/>
      <c r="J202" s="1"/>
      <c r="K202" s="15"/>
      <c r="L202" s="1"/>
      <c r="M202" s="1"/>
      <c r="N202" s="15"/>
      <c r="O202" s="1"/>
      <c r="P202" s="1"/>
      <c r="Q202" s="1"/>
      <c r="R202" s="15"/>
      <c r="S202" s="15"/>
      <c r="T202" s="15"/>
      <c r="U202" s="1"/>
      <c r="V202" s="1"/>
      <c r="W202" s="15"/>
      <c r="X202" s="15"/>
      <c r="Y202" s="15"/>
      <c r="Z202" s="15"/>
      <c r="AA202" s="15"/>
      <c r="AB202" s="15"/>
      <c r="AC202" s="15"/>
      <c r="AD202" s="1"/>
      <c r="AE202" s="1"/>
      <c r="AF202" s="15"/>
      <c r="AG202" s="15"/>
      <c r="AH202" s="1"/>
      <c r="AI202" s="1"/>
      <c r="AJ202" s="15"/>
      <c r="AK202" s="15"/>
      <c r="AL202" s="1"/>
      <c r="AM202" s="1"/>
      <c r="AN202" s="15"/>
      <c r="AO202" s="1"/>
      <c r="AP202" s="1"/>
      <c r="AQ202" s="15"/>
      <c r="AR202" s="15"/>
      <c r="AS202" s="15"/>
      <c r="AT202" s="1"/>
      <c r="AU202" s="1"/>
      <c r="AV202" s="15"/>
      <c r="AW202" s="15"/>
      <c r="AX202" s="1"/>
      <c r="AY202" s="1"/>
      <c r="AZ202" s="15"/>
      <c r="BA202" s="1"/>
      <c r="BB202" s="1"/>
      <c r="BC202" s="15"/>
      <c r="BD202" s="1"/>
      <c r="BE202" s="1"/>
      <c r="BF202" s="15"/>
      <c r="BG202" s="1"/>
      <c r="BH202" s="1"/>
      <c r="BI202" s="15"/>
      <c r="BJ202" s="15"/>
      <c r="BK202" s="1"/>
      <c r="BL202" s="1"/>
      <c r="BM202" s="15"/>
      <c r="BN202" s="1">
        <v>2860</v>
      </c>
      <c r="BO202" s="1"/>
      <c r="BP202" s="1"/>
      <c r="BQ202" s="1"/>
      <c r="BR202" s="15">
        <v>2860</v>
      </c>
      <c r="BS202" s="15"/>
      <c r="BT202" s="15"/>
      <c r="BU202" s="15"/>
      <c r="BV202" s="1"/>
      <c r="BW202" s="1"/>
      <c r="BX202" s="15"/>
      <c r="BY202" s="15">
        <v>2860</v>
      </c>
    </row>
    <row r="203" spans="1:77" x14ac:dyDescent="0.25">
      <c r="A203" t="s">
        <v>207</v>
      </c>
      <c r="B203" s="15"/>
      <c r="C203" s="1"/>
      <c r="D203" s="1"/>
      <c r="E203" s="15"/>
      <c r="F203" s="1"/>
      <c r="G203" s="1"/>
      <c r="H203" s="15"/>
      <c r="I203" s="1"/>
      <c r="J203" s="1"/>
      <c r="K203" s="15"/>
      <c r="L203" s="1"/>
      <c r="M203" s="1"/>
      <c r="N203" s="15"/>
      <c r="O203" s="1"/>
      <c r="P203" s="1"/>
      <c r="Q203" s="1"/>
      <c r="R203" s="15"/>
      <c r="S203" s="15"/>
      <c r="T203" s="15"/>
      <c r="U203" s="1"/>
      <c r="V203" s="1"/>
      <c r="W203" s="15"/>
      <c r="X203" s="15"/>
      <c r="Y203" s="15"/>
      <c r="Z203" s="15"/>
      <c r="AA203" s="15"/>
      <c r="AB203" s="15"/>
      <c r="AC203" s="15"/>
      <c r="AD203" s="1"/>
      <c r="AE203" s="1"/>
      <c r="AF203" s="15"/>
      <c r="AG203" s="15"/>
      <c r="AH203" s="1"/>
      <c r="AI203" s="1"/>
      <c r="AJ203" s="15"/>
      <c r="AK203" s="15"/>
      <c r="AL203" s="1"/>
      <c r="AM203" s="1"/>
      <c r="AN203" s="15"/>
      <c r="AO203" s="1"/>
      <c r="AP203" s="1"/>
      <c r="AQ203" s="15"/>
      <c r="AR203" s="15"/>
      <c r="AS203" s="15"/>
      <c r="AT203" s="1"/>
      <c r="AU203" s="1"/>
      <c r="AV203" s="15"/>
      <c r="AW203" s="15"/>
      <c r="AX203" s="1"/>
      <c r="AY203" s="1"/>
      <c r="AZ203" s="15"/>
      <c r="BA203" s="1"/>
      <c r="BB203" s="1"/>
      <c r="BC203" s="15"/>
      <c r="BD203" s="1">
        <v>700</v>
      </c>
      <c r="BE203" s="1"/>
      <c r="BF203" s="15">
        <v>700</v>
      </c>
      <c r="BG203" s="1"/>
      <c r="BH203" s="1"/>
      <c r="BI203" s="15"/>
      <c r="BJ203" s="15"/>
      <c r="BK203" s="1"/>
      <c r="BL203" s="1"/>
      <c r="BM203" s="15"/>
      <c r="BN203" s="1"/>
      <c r="BO203" s="1"/>
      <c r="BP203" s="1"/>
      <c r="BQ203" s="1"/>
      <c r="BR203" s="15"/>
      <c r="BS203" s="15"/>
      <c r="BT203" s="15"/>
      <c r="BU203" s="15"/>
      <c r="BV203" s="1">
        <v>1380</v>
      </c>
      <c r="BW203" s="1"/>
      <c r="BX203" s="15">
        <v>1380</v>
      </c>
      <c r="BY203" s="15">
        <v>2080</v>
      </c>
    </row>
    <row r="204" spans="1:77" x14ac:dyDescent="0.25">
      <c r="A204" t="s">
        <v>208</v>
      </c>
      <c r="B204" s="15"/>
      <c r="C204" s="1"/>
      <c r="D204" s="1"/>
      <c r="E204" s="15"/>
      <c r="F204" s="1"/>
      <c r="G204" s="1"/>
      <c r="H204" s="15"/>
      <c r="I204" s="1"/>
      <c r="J204" s="1"/>
      <c r="K204" s="15"/>
      <c r="L204" s="1"/>
      <c r="M204" s="1"/>
      <c r="N204" s="15"/>
      <c r="O204" s="1"/>
      <c r="P204" s="1"/>
      <c r="Q204" s="1"/>
      <c r="R204" s="15"/>
      <c r="S204" s="15"/>
      <c r="T204" s="15"/>
      <c r="U204" s="1"/>
      <c r="V204" s="1"/>
      <c r="W204" s="15"/>
      <c r="X204" s="15"/>
      <c r="Y204" s="15"/>
      <c r="Z204" s="15"/>
      <c r="AA204" s="15"/>
      <c r="AB204" s="15"/>
      <c r="AC204" s="15"/>
      <c r="AD204" s="1">
        <v>8991520</v>
      </c>
      <c r="AE204" s="1"/>
      <c r="AF204" s="15">
        <v>8991520</v>
      </c>
      <c r="AG204" s="15"/>
      <c r="AH204" s="1"/>
      <c r="AI204" s="1"/>
      <c r="AJ204" s="15"/>
      <c r="AK204" s="15"/>
      <c r="AL204" s="1"/>
      <c r="AM204" s="1"/>
      <c r="AN204" s="15"/>
      <c r="AO204" s="1"/>
      <c r="AP204" s="1"/>
      <c r="AQ204" s="15"/>
      <c r="AR204" s="15"/>
      <c r="AS204" s="15"/>
      <c r="AT204" s="1"/>
      <c r="AU204" s="1"/>
      <c r="AV204" s="15"/>
      <c r="AW204" s="15"/>
      <c r="AX204" s="1"/>
      <c r="AY204" s="1"/>
      <c r="AZ204" s="15"/>
      <c r="BA204" s="1"/>
      <c r="BB204" s="1"/>
      <c r="BC204" s="15"/>
      <c r="BD204" s="1"/>
      <c r="BE204" s="1"/>
      <c r="BF204" s="15"/>
      <c r="BG204" s="1"/>
      <c r="BH204" s="1"/>
      <c r="BI204" s="15"/>
      <c r="BJ204" s="15"/>
      <c r="BK204" s="1"/>
      <c r="BL204" s="1"/>
      <c r="BM204" s="15"/>
      <c r="BN204" s="1"/>
      <c r="BO204" s="1"/>
      <c r="BP204" s="1"/>
      <c r="BQ204" s="1"/>
      <c r="BR204" s="15"/>
      <c r="BS204" s="15"/>
      <c r="BT204" s="15"/>
      <c r="BU204" s="15"/>
      <c r="BV204" s="1"/>
      <c r="BW204" s="1"/>
      <c r="BX204" s="15"/>
      <c r="BY204" s="15">
        <v>8991520</v>
      </c>
    </row>
    <row r="205" spans="1:77" x14ac:dyDescent="0.25">
      <c r="A205" t="s">
        <v>209</v>
      </c>
      <c r="B205" s="15"/>
      <c r="C205" s="1"/>
      <c r="D205" s="1"/>
      <c r="E205" s="15"/>
      <c r="F205" s="1"/>
      <c r="G205" s="1"/>
      <c r="H205" s="15"/>
      <c r="I205" s="1"/>
      <c r="J205" s="1"/>
      <c r="K205" s="15"/>
      <c r="L205" s="1"/>
      <c r="M205" s="1"/>
      <c r="N205" s="15"/>
      <c r="O205" s="1"/>
      <c r="P205" s="1"/>
      <c r="Q205" s="1"/>
      <c r="R205" s="15"/>
      <c r="S205" s="15"/>
      <c r="T205" s="15"/>
      <c r="U205" s="1"/>
      <c r="V205" s="1"/>
      <c r="W205" s="15"/>
      <c r="X205" s="15"/>
      <c r="Y205" s="15"/>
      <c r="Z205" s="15"/>
      <c r="AA205" s="15"/>
      <c r="AB205" s="15">
        <v>720</v>
      </c>
      <c r="AC205" s="15"/>
      <c r="AD205" s="1"/>
      <c r="AE205" s="1"/>
      <c r="AF205" s="15"/>
      <c r="AG205" s="15"/>
      <c r="AH205" s="1"/>
      <c r="AI205" s="1"/>
      <c r="AJ205" s="15"/>
      <c r="AK205" s="15"/>
      <c r="AL205" s="1"/>
      <c r="AM205" s="1"/>
      <c r="AN205" s="15"/>
      <c r="AO205" s="1"/>
      <c r="AP205" s="1"/>
      <c r="AQ205" s="15"/>
      <c r="AR205" s="15"/>
      <c r="AS205" s="15"/>
      <c r="AT205" s="1"/>
      <c r="AU205" s="1"/>
      <c r="AV205" s="15"/>
      <c r="AW205" s="15"/>
      <c r="AX205" s="1"/>
      <c r="AY205" s="1"/>
      <c r="AZ205" s="15"/>
      <c r="BA205" s="1"/>
      <c r="BB205" s="1"/>
      <c r="BC205" s="15"/>
      <c r="BD205" s="1"/>
      <c r="BE205" s="1"/>
      <c r="BF205" s="15"/>
      <c r="BG205" s="1"/>
      <c r="BH205" s="1"/>
      <c r="BI205" s="15"/>
      <c r="BJ205" s="15"/>
      <c r="BK205" s="1"/>
      <c r="BL205" s="1"/>
      <c r="BM205" s="15"/>
      <c r="BN205" s="1"/>
      <c r="BO205" s="1"/>
      <c r="BP205" s="1"/>
      <c r="BQ205" s="1"/>
      <c r="BR205" s="15"/>
      <c r="BS205" s="15"/>
      <c r="BT205" s="15"/>
      <c r="BU205" s="15"/>
      <c r="BV205" s="1"/>
      <c r="BW205" s="1"/>
      <c r="BX205" s="15"/>
      <c r="BY205" s="15">
        <v>720</v>
      </c>
    </row>
    <row r="206" spans="1:77" x14ac:dyDescent="0.25">
      <c r="A206" t="s">
        <v>210</v>
      </c>
      <c r="B206" s="15"/>
      <c r="C206" s="1"/>
      <c r="D206" s="1"/>
      <c r="E206" s="15"/>
      <c r="F206" s="1"/>
      <c r="G206" s="1"/>
      <c r="H206" s="15"/>
      <c r="I206" s="1">
        <v>5140</v>
      </c>
      <c r="J206" s="1"/>
      <c r="K206" s="15">
        <v>5140</v>
      </c>
      <c r="L206" s="1"/>
      <c r="M206" s="1"/>
      <c r="N206" s="15"/>
      <c r="O206" s="1"/>
      <c r="P206" s="1"/>
      <c r="Q206" s="1"/>
      <c r="R206" s="15"/>
      <c r="S206" s="15"/>
      <c r="T206" s="15"/>
      <c r="U206" s="1"/>
      <c r="V206" s="1"/>
      <c r="W206" s="15"/>
      <c r="X206" s="15"/>
      <c r="Y206" s="15"/>
      <c r="Z206" s="15"/>
      <c r="AA206" s="15"/>
      <c r="AB206" s="15"/>
      <c r="AC206" s="15"/>
      <c r="AD206" s="1"/>
      <c r="AE206" s="1"/>
      <c r="AF206" s="15"/>
      <c r="AG206" s="15"/>
      <c r="AH206" s="1"/>
      <c r="AI206" s="1"/>
      <c r="AJ206" s="15"/>
      <c r="AK206" s="15"/>
      <c r="AL206" s="1"/>
      <c r="AM206" s="1"/>
      <c r="AN206" s="15"/>
      <c r="AO206" s="1"/>
      <c r="AP206" s="1"/>
      <c r="AQ206" s="15"/>
      <c r="AR206" s="15"/>
      <c r="AS206" s="15"/>
      <c r="AT206" s="1"/>
      <c r="AU206" s="1"/>
      <c r="AV206" s="15"/>
      <c r="AW206" s="15"/>
      <c r="AX206" s="1"/>
      <c r="AY206" s="1"/>
      <c r="AZ206" s="15"/>
      <c r="BA206" s="1"/>
      <c r="BB206" s="1"/>
      <c r="BC206" s="15"/>
      <c r="BD206" s="1"/>
      <c r="BE206" s="1"/>
      <c r="BF206" s="15"/>
      <c r="BG206" s="1"/>
      <c r="BH206" s="1"/>
      <c r="BI206" s="15"/>
      <c r="BJ206" s="15"/>
      <c r="BK206" s="1"/>
      <c r="BL206" s="1"/>
      <c r="BM206" s="15"/>
      <c r="BN206" s="1"/>
      <c r="BO206" s="1"/>
      <c r="BP206" s="1"/>
      <c r="BQ206" s="1"/>
      <c r="BR206" s="15"/>
      <c r="BS206" s="15"/>
      <c r="BT206" s="15"/>
      <c r="BU206" s="15"/>
      <c r="BV206" s="1"/>
      <c r="BW206" s="1"/>
      <c r="BX206" s="15"/>
      <c r="BY206" s="15">
        <v>5140</v>
      </c>
    </row>
    <row r="207" spans="1:77" x14ac:dyDescent="0.25">
      <c r="A207" t="s">
        <v>211</v>
      </c>
      <c r="B207" s="15"/>
      <c r="C207" s="1"/>
      <c r="D207" s="1"/>
      <c r="E207" s="15"/>
      <c r="F207" s="1"/>
      <c r="G207" s="1"/>
      <c r="H207" s="15"/>
      <c r="I207" s="1"/>
      <c r="J207" s="1"/>
      <c r="K207" s="15"/>
      <c r="L207" s="1"/>
      <c r="M207" s="1"/>
      <c r="N207" s="15"/>
      <c r="O207" s="1"/>
      <c r="P207" s="1"/>
      <c r="Q207" s="1"/>
      <c r="R207" s="15"/>
      <c r="S207" s="15"/>
      <c r="T207" s="15"/>
      <c r="U207" s="1"/>
      <c r="V207" s="1"/>
      <c r="W207" s="15"/>
      <c r="X207" s="15"/>
      <c r="Y207" s="15"/>
      <c r="Z207" s="15"/>
      <c r="AA207" s="15"/>
      <c r="AB207" s="15"/>
      <c r="AC207" s="15"/>
      <c r="AD207" s="1"/>
      <c r="AE207" s="1"/>
      <c r="AF207" s="15"/>
      <c r="AG207" s="15"/>
      <c r="AH207" s="1"/>
      <c r="AI207" s="1"/>
      <c r="AJ207" s="15"/>
      <c r="AK207" s="15"/>
      <c r="AL207" s="1"/>
      <c r="AM207" s="1"/>
      <c r="AN207" s="15"/>
      <c r="AO207" s="1"/>
      <c r="AP207" s="1"/>
      <c r="AQ207" s="15"/>
      <c r="AR207" s="15"/>
      <c r="AS207" s="15"/>
      <c r="AT207" s="1"/>
      <c r="AU207" s="1"/>
      <c r="AV207" s="15"/>
      <c r="AW207" s="15"/>
      <c r="AX207" s="1"/>
      <c r="AY207" s="1"/>
      <c r="AZ207" s="15"/>
      <c r="BA207" s="1"/>
      <c r="BB207" s="1"/>
      <c r="BC207" s="15"/>
      <c r="BD207" s="1"/>
      <c r="BE207" s="1"/>
      <c r="BF207" s="15"/>
      <c r="BG207" s="1"/>
      <c r="BH207" s="1"/>
      <c r="BI207" s="15"/>
      <c r="BJ207" s="15"/>
      <c r="BK207" s="1"/>
      <c r="BL207" s="1"/>
      <c r="BM207" s="15"/>
      <c r="BN207" s="1"/>
      <c r="BO207" s="1"/>
      <c r="BP207" s="1"/>
      <c r="BQ207" s="1"/>
      <c r="BR207" s="15"/>
      <c r="BS207" s="15"/>
      <c r="BT207" s="15">
        <v>68600</v>
      </c>
      <c r="BU207" s="15"/>
      <c r="BV207" s="1"/>
      <c r="BW207" s="1"/>
      <c r="BX207" s="15"/>
      <c r="BY207" s="15">
        <v>68600</v>
      </c>
    </row>
    <row r="208" spans="1:77" x14ac:dyDescent="0.25">
      <c r="A208" t="s">
        <v>212</v>
      </c>
      <c r="B208" s="15"/>
      <c r="C208" s="1"/>
      <c r="D208" s="1"/>
      <c r="E208" s="15"/>
      <c r="F208" s="1"/>
      <c r="G208" s="1"/>
      <c r="H208" s="15"/>
      <c r="I208" s="1">
        <v>680</v>
      </c>
      <c r="J208" s="1"/>
      <c r="K208" s="15">
        <v>680</v>
      </c>
      <c r="L208" s="1"/>
      <c r="M208" s="1"/>
      <c r="N208" s="15"/>
      <c r="O208" s="1"/>
      <c r="P208" s="1"/>
      <c r="Q208" s="1"/>
      <c r="R208" s="15"/>
      <c r="S208" s="15"/>
      <c r="T208" s="15"/>
      <c r="U208" s="1"/>
      <c r="V208" s="1"/>
      <c r="W208" s="15"/>
      <c r="X208" s="15"/>
      <c r="Y208" s="15"/>
      <c r="Z208" s="15"/>
      <c r="AA208" s="15"/>
      <c r="AB208" s="15"/>
      <c r="AC208" s="15"/>
      <c r="AD208" s="1"/>
      <c r="AE208" s="1"/>
      <c r="AF208" s="15"/>
      <c r="AG208" s="15"/>
      <c r="AH208" s="1"/>
      <c r="AI208" s="1"/>
      <c r="AJ208" s="15"/>
      <c r="AK208" s="15"/>
      <c r="AL208" s="1"/>
      <c r="AM208" s="1"/>
      <c r="AN208" s="15"/>
      <c r="AO208" s="1"/>
      <c r="AP208" s="1"/>
      <c r="AQ208" s="15"/>
      <c r="AR208" s="15"/>
      <c r="AS208" s="15"/>
      <c r="AT208" s="1"/>
      <c r="AU208" s="1"/>
      <c r="AV208" s="15"/>
      <c r="AW208" s="15"/>
      <c r="AX208" s="1"/>
      <c r="AY208" s="1"/>
      <c r="AZ208" s="15"/>
      <c r="BA208" s="1"/>
      <c r="BB208" s="1"/>
      <c r="BC208" s="15"/>
      <c r="BD208" s="1"/>
      <c r="BE208" s="1"/>
      <c r="BF208" s="15"/>
      <c r="BG208" s="1"/>
      <c r="BH208" s="1"/>
      <c r="BI208" s="15"/>
      <c r="BJ208" s="15"/>
      <c r="BK208" s="1"/>
      <c r="BL208" s="1"/>
      <c r="BM208" s="15"/>
      <c r="BN208" s="1"/>
      <c r="BO208" s="1"/>
      <c r="BP208" s="1"/>
      <c r="BQ208" s="1"/>
      <c r="BR208" s="15"/>
      <c r="BS208" s="15"/>
      <c r="BT208" s="15"/>
      <c r="BU208" s="15"/>
      <c r="BV208" s="1"/>
      <c r="BW208" s="1"/>
      <c r="BX208" s="15"/>
      <c r="BY208" s="15">
        <v>680</v>
      </c>
    </row>
    <row r="209" spans="1:77" x14ac:dyDescent="0.25">
      <c r="A209" t="s">
        <v>213</v>
      </c>
      <c r="B209" s="15"/>
      <c r="C209" s="1"/>
      <c r="D209" s="1"/>
      <c r="E209" s="15"/>
      <c r="F209" s="1"/>
      <c r="G209" s="1"/>
      <c r="H209" s="15"/>
      <c r="I209" s="1"/>
      <c r="J209" s="1"/>
      <c r="K209" s="15"/>
      <c r="L209" s="1"/>
      <c r="M209" s="1"/>
      <c r="N209" s="15"/>
      <c r="O209" s="1"/>
      <c r="P209" s="1"/>
      <c r="Q209" s="1"/>
      <c r="R209" s="15"/>
      <c r="S209" s="15"/>
      <c r="T209" s="15"/>
      <c r="U209" s="1"/>
      <c r="V209" s="1"/>
      <c r="W209" s="15"/>
      <c r="X209" s="15"/>
      <c r="Y209" s="15"/>
      <c r="Z209" s="15"/>
      <c r="AA209" s="15"/>
      <c r="AB209" s="15"/>
      <c r="AC209" s="15"/>
      <c r="AD209" s="1">
        <v>702640</v>
      </c>
      <c r="AE209" s="1"/>
      <c r="AF209" s="15">
        <v>702640</v>
      </c>
      <c r="AG209" s="15"/>
      <c r="AH209" s="1"/>
      <c r="AI209" s="1"/>
      <c r="AJ209" s="15"/>
      <c r="AK209" s="15"/>
      <c r="AL209" s="1"/>
      <c r="AM209" s="1"/>
      <c r="AN209" s="15"/>
      <c r="AO209" s="1"/>
      <c r="AP209" s="1"/>
      <c r="AQ209" s="15"/>
      <c r="AR209" s="15"/>
      <c r="AS209" s="15"/>
      <c r="AT209" s="1"/>
      <c r="AU209" s="1"/>
      <c r="AV209" s="15"/>
      <c r="AW209" s="15"/>
      <c r="AX209" s="1"/>
      <c r="AY209" s="1"/>
      <c r="AZ209" s="15"/>
      <c r="BA209" s="1"/>
      <c r="BB209" s="1"/>
      <c r="BC209" s="15"/>
      <c r="BD209" s="1"/>
      <c r="BE209" s="1"/>
      <c r="BF209" s="15"/>
      <c r="BG209" s="1"/>
      <c r="BH209" s="1"/>
      <c r="BI209" s="15"/>
      <c r="BJ209" s="15"/>
      <c r="BK209" s="1"/>
      <c r="BL209" s="1"/>
      <c r="BM209" s="15"/>
      <c r="BN209" s="1"/>
      <c r="BO209" s="1"/>
      <c r="BP209" s="1"/>
      <c r="BQ209" s="1"/>
      <c r="BR209" s="15"/>
      <c r="BS209" s="15"/>
      <c r="BT209" s="15"/>
      <c r="BU209" s="15"/>
      <c r="BV209" s="1"/>
      <c r="BW209" s="1"/>
      <c r="BX209" s="15"/>
      <c r="BY209" s="15">
        <v>702640</v>
      </c>
    </row>
    <row r="210" spans="1:77" x14ac:dyDescent="0.25">
      <c r="A210" t="s">
        <v>214</v>
      </c>
      <c r="B210" s="15"/>
      <c r="C210" s="1"/>
      <c r="D210" s="1"/>
      <c r="E210" s="15"/>
      <c r="F210" s="1"/>
      <c r="G210" s="1"/>
      <c r="H210" s="15"/>
      <c r="I210" s="1"/>
      <c r="J210" s="1"/>
      <c r="K210" s="15"/>
      <c r="L210" s="1"/>
      <c r="M210" s="1"/>
      <c r="N210" s="15"/>
      <c r="O210" s="1"/>
      <c r="P210" s="1">
        <v>10160</v>
      </c>
      <c r="Q210" s="1"/>
      <c r="R210" s="15">
        <v>10160</v>
      </c>
      <c r="S210" s="15"/>
      <c r="T210" s="15"/>
      <c r="U210" s="1"/>
      <c r="V210" s="1"/>
      <c r="W210" s="15"/>
      <c r="X210" s="15"/>
      <c r="Y210" s="15"/>
      <c r="Z210" s="15"/>
      <c r="AA210" s="15"/>
      <c r="AB210" s="15"/>
      <c r="AC210" s="15"/>
      <c r="AD210" s="1"/>
      <c r="AE210" s="1"/>
      <c r="AF210" s="15"/>
      <c r="AG210" s="15"/>
      <c r="AH210" s="1"/>
      <c r="AI210" s="1"/>
      <c r="AJ210" s="15"/>
      <c r="AK210" s="15"/>
      <c r="AL210" s="1"/>
      <c r="AM210" s="1"/>
      <c r="AN210" s="15"/>
      <c r="AO210" s="1"/>
      <c r="AP210" s="1"/>
      <c r="AQ210" s="15"/>
      <c r="AR210" s="15"/>
      <c r="AS210" s="15"/>
      <c r="AT210" s="1"/>
      <c r="AU210" s="1"/>
      <c r="AV210" s="15"/>
      <c r="AW210" s="15"/>
      <c r="AX210" s="1"/>
      <c r="AY210" s="1"/>
      <c r="AZ210" s="15"/>
      <c r="BA210" s="1"/>
      <c r="BB210" s="1"/>
      <c r="BC210" s="15"/>
      <c r="BD210" s="1"/>
      <c r="BE210" s="1"/>
      <c r="BF210" s="15"/>
      <c r="BG210" s="1"/>
      <c r="BH210" s="1"/>
      <c r="BI210" s="15"/>
      <c r="BJ210" s="15"/>
      <c r="BK210" s="1"/>
      <c r="BL210" s="1"/>
      <c r="BM210" s="15"/>
      <c r="BN210" s="1"/>
      <c r="BO210" s="1"/>
      <c r="BP210" s="1"/>
      <c r="BQ210" s="1"/>
      <c r="BR210" s="15"/>
      <c r="BS210" s="15"/>
      <c r="BT210" s="15"/>
      <c r="BU210" s="15"/>
      <c r="BV210" s="1"/>
      <c r="BW210" s="1"/>
      <c r="BX210" s="15"/>
      <c r="BY210" s="15">
        <v>10160</v>
      </c>
    </row>
    <row r="211" spans="1:77" x14ac:dyDescent="0.25">
      <c r="A211" t="s">
        <v>215</v>
      </c>
      <c r="B211" s="15"/>
      <c r="C211" s="1"/>
      <c r="D211" s="1"/>
      <c r="E211" s="15"/>
      <c r="F211" s="1"/>
      <c r="G211" s="1"/>
      <c r="H211" s="15"/>
      <c r="I211" s="1"/>
      <c r="J211" s="1"/>
      <c r="K211" s="15"/>
      <c r="L211" s="1"/>
      <c r="M211" s="1"/>
      <c r="N211" s="15"/>
      <c r="O211" s="1"/>
      <c r="P211" s="1"/>
      <c r="Q211" s="1"/>
      <c r="R211" s="15"/>
      <c r="S211" s="15"/>
      <c r="T211" s="15"/>
      <c r="U211" s="1"/>
      <c r="V211" s="1"/>
      <c r="W211" s="15"/>
      <c r="X211" s="15"/>
      <c r="Y211" s="15"/>
      <c r="Z211" s="15"/>
      <c r="AA211" s="15"/>
      <c r="AB211" s="15"/>
      <c r="AC211" s="15"/>
      <c r="AD211" s="1"/>
      <c r="AE211" s="1"/>
      <c r="AF211" s="15"/>
      <c r="AG211" s="15"/>
      <c r="AH211" s="1"/>
      <c r="AI211" s="1"/>
      <c r="AJ211" s="15"/>
      <c r="AK211" s="15"/>
      <c r="AL211" s="1"/>
      <c r="AM211" s="1"/>
      <c r="AN211" s="15"/>
      <c r="AO211" s="1"/>
      <c r="AP211" s="1"/>
      <c r="AQ211" s="15"/>
      <c r="AR211" s="15"/>
      <c r="AS211" s="15"/>
      <c r="AT211" s="1"/>
      <c r="AU211" s="1"/>
      <c r="AV211" s="15"/>
      <c r="AW211" s="15"/>
      <c r="AX211" s="1"/>
      <c r="AY211" s="1"/>
      <c r="AZ211" s="15"/>
      <c r="BA211" s="1"/>
      <c r="BB211" s="1"/>
      <c r="BC211" s="15"/>
      <c r="BD211" s="1"/>
      <c r="BE211" s="1"/>
      <c r="BF211" s="15"/>
      <c r="BG211" s="1"/>
      <c r="BH211" s="1"/>
      <c r="BI211" s="15"/>
      <c r="BJ211" s="15"/>
      <c r="BK211" s="1"/>
      <c r="BL211" s="1"/>
      <c r="BM211" s="15"/>
      <c r="BN211" s="1"/>
      <c r="BO211" s="1">
        <v>8440</v>
      </c>
      <c r="BP211" s="1"/>
      <c r="BQ211" s="1"/>
      <c r="BR211" s="15">
        <v>8440</v>
      </c>
      <c r="BS211" s="15"/>
      <c r="BT211" s="15"/>
      <c r="BU211" s="15"/>
      <c r="BV211" s="1"/>
      <c r="BW211" s="1"/>
      <c r="BX211" s="15"/>
      <c r="BY211" s="15">
        <v>8440</v>
      </c>
    </row>
    <row r="212" spans="1:77" x14ac:dyDescent="0.25">
      <c r="A212" t="s">
        <v>216</v>
      </c>
      <c r="B212" s="15"/>
      <c r="C212" s="1"/>
      <c r="D212" s="1"/>
      <c r="E212" s="15"/>
      <c r="F212" s="1"/>
      <c r="G212" s="1"/>
      <c r="H212" s="15"/>
      <c r="I212" s="1"/>
      <c r="J212" s="1"/>
      <c r="K212" s="15"/>
      <c r="L212" s="1"/>
      <c r="M212" s="1"/>
      <c r="N212" s="15"/>
      <c r="O212" s="1"/>
      <c r="P212" s="1"/>
      <c r="Q212" s="1">
        <v>290</v>
      </c>
      <c r="R212" s="15">
        <v>290</v>
      </c>
      <c r="S212" s="15"/>
      <c r="T212" s="15"/>
      <c r="U212" s="1"/>
      <c r="V212" s="1"/>
      <c r="W212" s="15"/>
      <c r="X212" s="15"/>
      <c r="Y212" s="15"/>
      <c r="Z212" s="15"/>
      <c r="AA212" s="15"/>
      <c r="AB212" s="15"/>
      <c r="AC212" s="15"/>
      <c r="AD212" s="1"/>
      <c r="AE212" s="1"/>
      <c r="AF212" s="15"/>
      <c r="AG212" s="15"/>
      <c r="AH212" s="1"/>
      <c r="AI212" s="1"/>
      <c r="AJ212" s="15"/>
      <c r="AK212" s="15"/>
      <c r="AL212" s="1"/>
      <c r="AM212" s="1"/>
      <c r="AN212" s="15"/>
      <c r="AO212" s="1"/>
      <c r="AP212" s="1"/>
      <c r="AQ212" s="15"/>
      <c r="AR212" s="15"/>
      <c r="AS212" s="15"/>
      <c r="AT212" s="1"/>
      <c r="AU212" s="1"/>
      <c r="AV212" s="15"/>
      <c r="AW212" s="15"/>
      <c r="AX212" s="1"/>
      <c r="AY212" s="1"/>
      <c r="AZ212" s="15"/>
      <c r="BA212" s="1"/>
      <c r="BB212" s="1"/>
      <c r="BC212" s="15"/>
      <c r="BD212" s="1"/>
      <c r="BE212" s="1"/>
      <c r="BF212" s="15"/>
      <c r="BG212" s="1"/>
      <c r="BH212" s="1"/>
      <c r="BI212" s="15"/>
      <c r="BJ212" s="15"/>
      <c r="BK212" s="1"/>
      <c r="BL212" s="1"/>
      <c r="BM212" s="15"/>
      <c r="BN212" s="1"/>
      <c r="BO212" s="1"/>
      <c r="BP212" s="1"/>
      <c r="BQ212" s="1"/>
      <c r="BR212" s="15"/>
      <c r="BS212" s="15"/>
      <c r="BT212" s="15"/>
      <c r="BU212" s="15"/>
      <c r="BV212" s="1"/>
      <c r="BW212" s="1"/>
      <c r="BX212" s="15"/>
      <c r="BY212" s="15">
        <v>290</v>
      </c>
    </row>
    <row r="213" spans="1:77" x14ac:dyDescent="0.25">
      <c r="A213" t="s">
        <v>217</v>
      </c>
      <c r="B213" s="15"/>
      <c r="C213" s="1"/>
      <c r="D213" s="1"/>
      <c r="E213" s="15"/>
      <c r="F213" s="1"/>
      <c r="G213" s="1"/>
      <c r="H213" s="15"/>
      <c r="I213" s="1"/>
      <c r="J213" s="1"/>
      <c r="K213" s="15"/>
      <c r="L213" s="1"/>
      <c r="M213" s="1"/>
      <c r="N213" s="15"/>
      <c r="O213" s="1"/>
      <c r="P213" s="1"/>
      <c r="Q213" s="1"/>
      <c r="R213" s="15"/>
      <c r="S213" s="15"/>
      <c r="T213" s="15"/>
      <c r="U213" s="1"/>
      <c r="V213" s="1"/>
      <c r="W213" s="15"/>
      <c r="X213" s="15"/>
      <c r="Y213" s="15"/>
      <c r="Z213" s="15"/>
      <c r="AA213" s="15"/>
      <c r="AB213" s="15"/>
      <c r="AC213" s="15"/>
      <c r="AD213" s="1"/>
      <c r="AE213" s="1"/>
      <c r="AF213" s="15"/>
      <c r="AG213" s="15"/>
      <c r="AH213" s="1"/>
      <c r="AI213" s="1"/>
      <c r="AJ213" s="15"/>
      <c r="AK213" s="15"/>
      <c r="AL213" s="1"/>
      <c r="AM213" s="1"/>
      <c r="AN213" s="15"/>
      <c r="AO213" s="1"/>
      <c r="AP213" s="1"/>
      <c r="AQ213" s="15"/>
      <c r="AR213" s="15"/>
      <c r="AS213" s="15"/>
      <c r="AT213" s="1"/>
      <c r="AU213" s="1"/>
      <c r="AV213" s="15"/>
      <c r="AW213" s="15"/>
      <c r="AX213" s="1"/>
      <c r="AY213" s="1"/>
      <c r="AZ213" s="15"/>
      <c r="BA213" s="1"/>
      <c r="BB213" s="1"/>
      <c r="BC213" s="15"/>
      <c r="BD213" s="1"/>
      <c r="BE213" s="1"/>
      <c r="BF213" s="15"/>
      <c r="BG213" s="1"/>
      <c r="BH213" s="1"/>
      <c r="BI213" s="15"/>
      <c r="BJ213" s="15"/>
      <c r="BK213" s="1"/>
      <c r="BL213" s="1"/>
      <c r="BM213" s="15"/>
      <c r="BN213" s="1"/>
      <c r="BO213" s="1"/>
      <c r="BP213" s="1"/>
      <c r="BQ213" s="1"/>
      <c r="BR213" s="15"/>
      <c r="BS213" s="15"/>
      <c r="BT213" s="15"/>
      <c r="BU213" s="15"/>
      <c r="BV213" s="1">
        <v>30220</v>
      </c>
      <c r="BW213" s="1"/>
      <c r="BX213" s="15">
        <v>30220</v>
      </c>
      <c r="BY213" s="15">
        <v>30220</v>
      </c>
    </row>
    <row r="214" spans="1:77" x14ac:dyDescent="0.25">
      <c r="A214" t="s">
        <v>218</v>
      </c>
      <c r="B214" s="15"/>
      <c r="C214" s="1"/>
      <c r="D214" s="1"/>
      <c r="E214" s="15"/>
      <c r="F214" s="1"/>
      <c r="G214" s="1"/>
      <c r="H214" s="15"/>
      <c r="I214" s="1"/>
      <c r="J214" s="1"/>
      <c r="K214" s="15"/>
      <c r="L214" s="1"/>
      <c r="M214" s="1"/>
      <c r="N214" s="15"/>
      <c r="O214" s="1"/>
      <c r="P214" s="1"/>
      <c r="Q214" s="1"/>
      <c r="R214" s="15"/>
      <c r="S214" s="15"/>
      <c r="T214" s="15"/>
      <c r="U214" s="1"/>
      <c r="V214" s="1"/>
      <c r="W214" s="15"/>
      <c r="X214" s="15"/>
      <c r="Y214" s="15"/>
      <c r="Z214" s="15"/>
      <c r="AA214" s="15"/>
      <c r="AB214" s="15"/>
      <c r="AC214" s="15"/>
      <c r="AD214" s="1"/>
      <c r="AE214" s="1"/>
      <c r="AF214" s="15"/>
      <c r="AG214" s="15"/>
      <c r="AH214" s="1"/>
      <c r="AI214" s="1"/>
      <c r="AJ214" s="15"/>
      <c r="AK214" s="15"/>
      <c r="AL214" s="1"/>
      <c r="AM214" s="1"/>
      <c r="AN214" s="15"/>
      <c r="AO214" s="1"/>
      <c r="AP214" s="1"/>
      <c r="AQ214" s="15"/>
      <c r="AR214" s="15"/>
      <c r="AS214" s="15"/>
      <c r="AT214" s="1"/>
      <c r="AU214" s="1"/>
      <c r="AV214" s="15"/>
      <c r="AW214" s="15"/>
      <c r="AX214" s="1"/>
      <c r="AY214" s="1"/>
      <c r="AZ214" s="15"/>
      <c r="BA214" s="1"/>
      <c r="BB214" s="1"/>
      <c r="BC214" s="15"/>
      <c r="BD214" s="1"/>
      <c r="BE214" s="1"/>
      <c r="BF214" s="15"/>
      <c r="BG214" s="1"/>
      <c r="BH214" s="1"/>
      <c r="BI214" s="15"/>
      <c r="BJ214" s="15"/>
      <c r="BK214" s="1"/>
      <c r="BL214" s="1"/>
      <c r="BM214" s="15"/>
      <c r="BN214" s="1">
        <v>2800</v>
      </c>
      <c r="BO214" s="1"/>
      <c r="BP214" s="1"/>
      <c r="BQ214" s="1"/>
      <c r="BR214" s="15">
        <v>2800</v>
      </c>
      <c r="BS214" s="15"/>
      <c r="BT214" s="15"/>
      <c r="BU214" s="15"/>
      <c r="BV214" s="1"/>
      <c r="BW214" s="1"/>
      <c r="BX214" s="15"/>
      <c r="BY214" s="15">
        <v>2800</v>
      </c>
    </row>
    <row r="215" spans="1:77" x14ac:dyDescent="0.25">
      <c r="A215" t="s">
        <v>219</v>
      </c>
      <c r="B215" s="15"/>
      <c r="C215" s="1"/>
      <c r="D215" s="1"/>
      <c r="E215" s="15"/>
      <c r="F215" s="1"/>
      <c r="G215" s="1"/>
      <c r="H215" s="15"/>
      <c r="I215" s="1"/>
      <c r="J215" s="1"/>
      <c r="K215" s="15"/>
      <c r="L215" s="1"/>
      <c r="M215" s="1"/>
      <c r="N215" s="15"/>
      <c r="O215" s="1"/>
      <c r="P215" s="1"/>
      <c r="Q215" s="1"/>
      <c r="R215" s="15"/>
      <c r="S215" s="15"/>
      <c r="T215" s="15"/>
      <c r="U215" s="1"/>
      <c r="V215" s="1"/>
      <c r="W215" s="15"/>
      <c r="X215" s="15"/>
      <c r="Y215" s="15"/>
      <c r="Z215" s="15"/>
      <c r="AA215" s="15"/>
      <c r="AB215" s="15"/>
      <c r="AC215" s="15"/>
      <c r="AD215" s="1"/>
      <c r="AE215" s="1"/>
      <c r="AF215" s="15"/>
      <c r="AG215" s="15"/>
      <c r="AH215" s="1"/>
      <c r="AI215" s="1"/>
      <c r="AJ215" s="15"/>
      <c r="AK215" s="15"/>
      <c r="AL215" s="1"/>
      <c r="AM215" s="1"/>
      <c r="AN215" s="15"/>
      <c r="AO215" s="1"/>
      <c r="AP215" s="1"/>
      <c r="AQ215" s="15"/>
      <c r="AR215" s="15"/>
      <c r="AS215" s="15"/>
      <c r="AT215" s="1"/>
      <c r="AU215" s="1"/>
      <c r="AV215" s="15"/>
      <c r="AW215" s="15"/>
      <c r="AX215" s="1"/>
      <c r="AY215" s="1"/>
      <c r="AZ215" s="15"/>
      <c r="BA215" s="1"/>
      <c r="BB215" s="1"/>
      <c r="BC215" s="15"/>
      <c r="BD215" s="1"/>
      <c r="BE215" s="1"/>
      <c r="BF215" s="15"/>
      <c r="BG215" s="1"/>
      <c r="BH215" s="1"/>
      <c r="BI215" s="15"/>
      <c r="BJ215" s="15"/>
      <c r="BK215" s="1"/>
      <c r="BL215" s="1"/>
      <c r="BM215" s="15"/>
      <c r="BN215" s="1">
        <v>19520</v>
      </c>
      <c r="BO215" s="1"/>
      <c r="BP215" s="1"/>
      <c r="BQ215" s="1"/>
      <c r="BR215" s="15">
        <v>19520</v>
      </c>
      <c r="BS215" s="15"/>
      <c r="BT215" s="15"/>
      <c r="BU215" s="15"/>
      <c r="BV215" s="1"/>
      <c r="BW215" s="1"/>
      <c r="BX215" s="15"/>
      <c r="BY215" s="15">
        <v>19520</v>
      </c>
    </row>
    <row r="216" spans="1:77" x14ac:dyDescent="0.25">
      <c r="A216" t="s">
        <v>220</v>
      </c>
      <c r="B216" s="15"/>
      <c r="C216" s="1"/>
      <c r="D216" s="1"/>
      <c r="E216" s="15"/>
      <c r="F216" s="1"/>
      <c r="G216" s="1"/>
      <c r="H216" s="15"/>
      <c r="I216" s="1"/>
      <c r="J216" s="1"/>
      <c r="K216" s="15"/>
      <c r="L216" s="1"/>
      <c r="M216" s="1"/>
      <c r="N216" s="15"/>
      <c r="O216" s="1"/>
      <c r="P216" s="1"/>
      <c r="Q216" s="1"/>
      <c r="R216" s="15"/>
      <c r="S216" s="15"/>
      <c r="T216" s="15"/>
      <c r="U216" s="1"/>
      <c r="V216" s="1"/>
      <c r="W216" s="15"/>
      <c r="X216" s="15"/>
      <c r="Y216" s="15"/>
      <c r="Z216" s="15"/>
      <c r="AA216" s="15"/>
      <c r="AB216" s="15">
        <v>2400</v>
      </c>
      <c r="AC216" s="15"/>
      <c r="AD216" s="1"/>
      <c r="AE216" s="1"/>
      <c r="AF216" s="15"/>
      <c r="AG216" s="15"/>
      <c r="AH216" s="1"/>
      <c r="AI216" s="1"/>
      <c r="AJ216" s="15"/>
      <c r="AK216" s="15"/>
      <c r="AL216" s="1"/>
      <c r="AM216" s="1"/>
      <c r="AN216" s="15"/>
      <c r="AO216" s="1"/>
      <c r="AP216" s="1"/>
      <c r="AQ216" s="15"/>
      <c r="AR216" s="15"/>
      <c r="AS216" s="15"/>
      <c r="AT216" s="1"/>
      <c r="AU216" s="1"/>
      <c r="AV216" s="15"/>
      <c r="AW216" s="15"/>
      <c r="AX216" s="1"/>
      <c r="AY216" s="1"/>
      <c r="AZ216" s="15"/>
      <c r="BA216" s="1"/>
      <c r="BB216" s="1"/>
      <c r="BC216" s="15"/>
      <c r="BD216" s="1"/>
      <c r="BE216" s="1"/>
      <c r="BF216" s="15"/>
      <c r="BG216" s="1"/>
      <c r="BH216" s="1"/>
      <c r="BI216" s="15"/>
      <c r="BJ216" s="15"/>
      <c r="BK216" s="1"/>
      <c r="BL216" s="1"/>
      <c r="BM216" s="15"/>
      <c r="BN216" s="1"/>
      <c r="BO216" s="1"/>
      <c r="BP216" s="1"/>
      <c r="BQ216" s="1"/>
      <c r="BR216" s="15"/>
      <c r="BS216" s="15"/>
      <c r="BT216" s="15"/>
      <c r="BU216" s="15"/>
      <c r="BV216" s="1"/>
      <c r="BW216" s="1"/>
      <c r="BX216" s="15"/>
      <c r="BY216" s="15">
        <v>2400</v>
      </c>
    </row>
    <row r="217" spans="1:77" x14ac:dyDescent="0.25">
      <c r="A217" t="s">
        <v>221</v>
      </c>
      <c r="B217" s="15"/>
      <c r="C217" s="1"/>
      <c r="D217" s="1"/>
      <c r="E217" s="15"/>
      <c r="F217" s="1"/>
      <c r="G217" s="1">
        <v>95</v>
      </c>
      <c r="H217" s="15">
        <v>95</v>
      </c>
      <c r="I217" s="1"/>
      <c r="J217" s="1">
        <v>290</v>
      </c>
      <c r="K217" s="15">
        <v>290</v>
      </c>
      <c r="L217" s="1"/>
      <c r="M217" s="1"/>
      <c r="N217" s="15"/>
      <c r="O217" s="1"/>
      <c r="P217" s="1"/>
      <c r="Q217" s="1"/>
      <c r="R217" s="15"/>
      <c r="S217" s="15"/>
      <c r="T217" s="15"/>
      <c r="U217" s="1"/>
      <c r="V217" s="1"/>
      <c r="W217" s="15"/>
      <c r="X217" s="15"/>
      <c r="Y217" s="15"/>
      <c r="Z217" s="15"/>
      <c r="AA217" s="15"/>
      <c r="AB217" s="15"/>
      <c r="AC217" s="15"/>
      <c r="AD217" s="1"/>
      <c r="AE217" s="1"/>
      <c r="AF217" s="15"/>
      <c r="AG217" s="15"/>
      <c r="AH217" s="1"/>
      <c r="AI217" s="1"/>
      <c r="AJ217" s="15"/>
      <c r="AK217" s="15"/>
      <c r="AL217" s="1"/>
      <c r="AM217" s="1"/>
      <c r="AN217" s="15"/>
      <c r="AO217" s="1"/>
      <c r="AP217" s="1"/>
      <c r="AQ217" s="15"/>
      <c r="AR217" s="15"/>
      <c r="AS217" s="15"/>
      <c r="AT217" s="1"/>
      <c r="AU217" s="1"/>
      <c r="AV217" s="15"/>
      <c r="AW217" s="15"/>
      <c r="AX217" s="1"/>
      <c r="AY217" s="1"/>
      <c r="AZ217" s="15"/>
      <c r="BA217" s="1"/>
      <c r="BB217" s="1"/>
      <c r="BC217" s="15"/>
      <c r="BD217" s="1"/>
      <c r="BE217" s="1"/>
      <c r="BF217" s="15"/>
      <c r="BG217" s="1"/>
      <c r="BH217" s="1"/>
      <c r="BI217" s="15"/>
      <c r="BJ217" s="15"/>
      <c r="BK217" s="1"/>
      <c r="BL217" s="1"/>
      <c r="BM217" s="15"/>
      <c r="BN217" s="1"/>
      <c r="BO217" s="1"/>
      <c r="BP217" s="1"/>
      <c r="BQ217" s="1"/>
      <c r="BR217" s="15"/>
      <c r="BS217" s="15"/>
      <c r="BT217" s="15"/>
      <c r="BU217" s="15"/>
      <c r="BV217" s="1"/>
      <c r="BW217" s="1"/>
      <c r="BX217" s="15"/>
      <c r="BY217" s="15">
        <v>385</v>
      </c>
    </row>
    <row r="218" spans="1:77" x14ac:dyDescent="0.25">
      <c r="A218" t="s">
        <v>222</v>
      </c>
      <c r="B218" s="15"/>
      <c r="C218" s="1"/>
      <c r="D218" s="1"/>
      <c r="E218" s="15"/>
      <c r="F218" s="1"/>
      <c r="G218" s="1">
        <v>390</v>
      </c>
      <c r="H218" s="15">
        <v>390</v>
      </c>
      <c r="I218" s="1"/>
      <c r="J218" s="1">
        <v>600</v>
      </c>
      <c r="K218" s="15">
        <v>600</v>
      </c>
      <c r="L218" s="1"/>
      <c r="M218" s="1"/>
      <c r="N218" s="15"/>
      <c r="O218" s="1"/>
      <c r="P218" s="1"/>
      <c r="Q218" s="1"/>
      <c r="R218" s="15"/>
      <c r="S218" s="15"/>
      <c r="T218" s="15"/>
      <c r="U218" s="1"/>
      <c r="V218" s="1"/>
      <c r="W218" s="15"/>
      <c r="X218" s="15"/>
      <c r="Y218" s="15"/>
      <c r="Z218" s="15"/>
      <c r="AA218" s="15"/>
      <c r="AB218" s="15"/>
      <c r="AC218" s="15"/>
      <c r="AD218" s="1"/>
      <c r="AE218" s="1"/>
      <c r="AF218" s="15"/>
      <c r="AG218" s="15"/>
      <c r="AH218" s="1"/>
      <c r="AI218" s="1"/>
      <c r="AJ218" s="15"/>
      <c r="AK218" s="15"/>
      <c r="AL218" s="1"/>
      <c r="AM218" s="1"/>
      <c r="AN218" s="15"/>
      <c r="AO218" s="1"/>
      <c r="AP218" s="1"/>
      <c r="AQ218" s="15"/>
      <c r="AR218" s="15"/>
      <c r="AS218" s="15"/>
      <c r="AT218" s="1"/>
      <c r="AU218" s="1"/>
      <c r="AV218" s="15"/>
      <c r="AW218" s="15"/>
      <c r="AX218" s="1"/>
      <c r="AY218" s="1"/>
      <c r="AZ218" s="15"/>
      <c r="BA218" s="1"/>
      <c r="BB218" s="1"/>
      <c r="BC218" s="15"/>
      <c r="BD218" s="1"/>
      <c r="BE218" s="1"/>
      <c r="BF218" s="15"/>
      <c r="BG218" s="1"/>
      <c r="BH218" s="1"/>
      <c r="BI218" s="15"/>
      <c r="BJ218" s="15"/>
      <c r="BK218" s="1"/>
      <c r="BL218" s="1"/>
      <c r="BM218" s="15"/>
      <c r="BN218" s="1"/>
      <c r="BO218" s="1"/>
      <c r="BP218" s="1"/>
      <c r="BQ218" s="1"/>
      <c r="BR218" s="15"/>
      <c r="BS218" s="15"/>
      <c r="BT218" s="15"/>
      <c r="BU218" s="15"/>
      <c r="BV218" s="1"/>
      <c r="BW218" s="1"/>
      <c r="BX218" s="15"/>
      <c r="BY218" s="15">
        <v>990</v>
      </c>
    </row>
    <row r="219" spans="1:77" x14ac:dyDescent="0.25">
      <c r="A219" t="s">
        <v>223</v>
      </c>
      <c r="B219" s="15"/>
      <c r="C219" s="1"/>
      <c r="D219" s="1"/>
      <c r="E219" s="15"/>
      <c r="F219" s="1"/>
      <c r="G219" s="1"/>
      <c r="H219" s="15"/>
      <c r="I219" s="1"/>
      <c r="J219" s="1"/>
      <c r="K219" s="15"/>
      <c r="L219" s="1"/>
      <c r="M219" s="1"/>
      <c r="N219" s="15"/>
      <c r="O219" s="1"/>
      <c r="P219" s="1"/>
      <c r="Q219" s="1"/>
      <c r="R219" s="15"/>
      <c r="S219" s="15"/>
      <c r="T219" s="15"/>
      <c r="U219" s="1"/>
      <c r="V219" s="1"/>
      <c r="W219" s="15"/>
      <c r="X219" s="15"/>
      <c r="Y219" s="15"/>
      <c r="Z219" s="15"/>
      <c r="AA219" s="15">
        <v>14220</v>
      </c>
      <c r="AB219" s="15">
        <v>860</v>
      </c>
      <c r="AC219" s="15"/>
      <c r="AD219" s="1"/>
      <c r="AE219" s="1"/>
      <c r="AF219" s="15"/>
      <c r="AG219" s="15"/>
      <c r="AH219" s="1"/>
      <c r="AI219" s="1"/>
      <c r="AJ219" s="15"/>
      <c r="AK219" s="15"/>
      <c r="AL219" s="1"/>
      <c r="AM219" s="1"/>
      <c r="AN219" s="15"/>
      <c r="AO219" s="1"/>
      <c r="AP219" s="1"/>
      <c r="AQ219" s="15"/>
      <c r="AR219" s="15"/>
      <c r="AS219" s="15"/>
      <c r="AT219" s="1"/>
      <c r="AU219" s="1"/>
      <c r="AV219" s="15"/>
      <c r="AW219" s="15"/>
      <c r="AX219" s="1"/>
      <c r="AY219" s="1"/>
      <c r="AZ219" s="15"/>
      <c r="BA219" s="1"/>
      <c r="BB219" s="1"/>
      <c r="BC219" s="15"/>
      <c r="BD219" s="1"/>
      <c r="BE219" s="1"/>
      <c r="BF219" s="15"/>
      <c r="BG219" s="1"/>
      <c r="BH219" s="1"/>
      <c r="BI219" s="15"/>
      <c r="BJ219" s="15"/>
      <c r="BK219" s="1"/>
      <c r="BL219" s="1"/>
      <c r="BM219" s="15"/>
      <c r="BN219" s="1"/>
      <c r="BO219" s="1"/>
      <c r="BP219" s="1"/>
      <c r="BQ219" s="1"/>
      <c r="BR219" s="15"/>
      <c r="BS219" s="15"/>
      <c r="BT219" s="15"/>
      <c r="BU219" s="15"/>
      <c r="BV219" s="1"/>
      <c r="BW219" s="1"/>
      <c r="BX219" s="15"/>
      <c r="BY219" s="15">
        <v>15080</v>
      </c>
    </row>
    <row r="220" spans="1:77" x14ac:dyDescent="0.25">
      <c r="A220" t="s">
        <v>224</v>
      </c>
      <c r="B220" s="15"/>
      <c r="C220" s="1"/>
      <c r="D220" s="1"/>
      <c r="E220" s="15"/>
      <c r="F220" s="1"/>
      <c r="G220" s="1"/>
      <c r="H220" s="15"/>
      <c r="I220" s="1"/>
      <c r="J220" s="1">
        <v>50</v>
      </c>
      <c r="K220" s="15">
        <v>50</v>
      </c>
      <c r="L220" s="1"/>
      <c r="M220" s="1"/>
      <c r="N220" s="15"/>
      <c r="O220" s="1"/>
      <c r="P220" s="1"/>
      <c r="Q220" s="1"/>
      <c r="R220" s="15"/>
      <c r="S220" s="15"/>
      <c r="T220" s="15"/>
      <c r="U220" s="1"/>
      <c r="V220" s="1"/>
      <c r="W220" s="15"/>
      <c r="X220" s="15"/>
      <c r="Y220" s="15"/>
      <c r="Z220" s="15"/>
      <c r="AA220" s="15"/>
      <c r="AB220" s="15"/>
      <c r="AC220" s="15"/>
      <c r="AD220" s="1"/>
      <c r="AE220" s="1"/>
      <c r="AF220" s="15"/>
      <c r="AG220" s="15"/>
      <c r="AH220" s="1"/>
      <c r="AI220" s="1"/>
      <c r="AJ220" s="15"/>
      <c r="AK220" s="15"/>
      <c r="AL220" s="1"/>
      <c r="AM220" s="1"/>
      <c r="AN220" s="15"/>
      <c r="AO220" s="1"/>
      <c r="AP220" s="1"/>
      <c r="AQ220" s="15"/>
      <c r="AR220" s="15"/>
      <c r="AS220" s="15"/>
      <c r="AT220" s="1"/>
      <c r="AU220" s="1"/>
      <c r="AV220" s="15"/>
      <c r="AW220" s="15"/>
      <c r="AX220" s="1"/>
      <c r="AY220" s="1"/>
      <c r="AZ220" s="15"/>
      <c r="BA220" s="1"/>
      <c r="BB220" s="1"/>
      <c r="BC220" s="15"/>
      <c r="BD220" s="1"/>
      <c r="BE220" s="1"/>
      <c r="BF220" s="15"/>
      <c r="BG220" s="1"/>
      <c r="BH220" s="1"/>
      <c r="BI220" s="15"/>
      <c r="BJ220" s="15"/>
      <c r="BK220" s="1"/>
      <c r="BL220" s="1"/>
      <c r="BM220" s="15"/>
      <c r="BN220" s="1"/>
      <c r="BO220" s="1"/>
      <c r="BP220" s="1"/>
      <c r="BQ220" s="1"/>
      <c r="BR220" s="15"/>
      <c r="BS220" s="15"/>
      <c r="BT220" s="15"/>
      <c r="BU220" s="15"/>
      <c r="BV220" s="1"/>
      <c r="BW220" s="1"/>
      <c r="BX220" s="15"/>
      <c r="BY220" s="15">
        <v>50</v>
      </c>
    </row>
    <row r="221" spans="1:77" x14ac:dyDescent="0.25">
      <c r="A221" t="s">
        <v>225</v>
      </c>
      <c r="B221" s="15"/>
      <c r="C221" s="1"/>
      <c r="D221" s="1"/>
      <c r="E221" s="15"/>
      <c r="F221" s="1"/>
      <c r="G221" s="1"/>
      <c r="H221" s="15"/>
      <c r="I221" s="1"/>
      <c r="J221" s="1"/>
      <c r="K221" s="15"/>
      <c r="L221" s="1"/>
      <c r="M221" s="1"/>
      <c r="N221" s="15"/>
      <c r="O221" s="1"/>
      <c r="P221" s="1"/>
      <c r="Q221" s="1"/>
      <c r="R221" s="15"/>
      <c r="S221" s="15"/>
      <c r="T221" s="15"/>
      <c r="U221" s="1"/>
      <c r="V221" s="1"/>
      <c r="W221" s="15"/>
      <c r="X221" s="15"/>
      <c r="Y221" s="15"/>
      <c r="Z221" s="15"/>
      <c r="AA221" s="15"/>
      <c r="AB221" s="15"/>
      <c r="AC221" s="15"/>
      <c r="AD221" s="1">
        <v>793140</v>
      </c>
      <c r="AE221" s="1"/>
      <c r="AF221" s="15">
        <v>793140</v>
      </c>
      <c r="AG221" s="15"/>
      <c r="AH221" s="1"/>
      <c r="AI221" s="1"/>
      <c r="AJ221" s="15"/>
      <c r="AK221" s="15"/>
      <c r="AL221" s="1"/>
      <c r="AM221" s="1"/>
      <c r="AN221" s="15"/>
      <c r="AO221" s="1"/>
      <c r="AP221" s="1"/>
      <c r="AQ221" s="15"/>
      <c r="AR221" s="15"/>
      <c r="AS221" s="15"/>
      <c r="AT221" s="1"/>
      <c r="AU221" s="1"/>
      <c r="AV221" s="15"/>
      <c r="AW221" s="15"/>
      <c r="AX221" s="1"/>
      <c r="AY221" s="1"/>
      <c r="AZ221" s="15"/>
      <c r="BA221" s="1"/>
      <c r="BB221" s="1"/>
      <c r="BC221" s="15"/>
      <c r="BD221" s="1"/>
      <c r="BE221" s="1"/>
      <c r="BF221" s="15"/>
      <c r="BG221" s="1"/>
      <c r="BH221" s="1"/>
      <c r="BI221" s="15"/>
      <c r="BJ221" s="15"/>
      <c r="BK221" s="1"/>
      <c r="BL221" s="1"/>
      <c r="BM221" s="15"/>
      <c r="BN221" s="1"/>
      <c r="BO221" s="1"/>
      <c r="BP221" s="1"/>
      <c r="BQ221" s="1"/>
      <c r="BR221" s="15"/>
      <c r="BS221" s="15"/>
      <c r="BT221" s="15"/>
      <c r="BU221" s="15"/>
      <c r="BV221" s="1"/>
      <c r="BW221" s="1"/>
      <c r="BX221" s="15"/>
      <c r="BY221" s="15">
        <v>793140</v>
      </c>
    </row>
    <row r="222" spans="1:77" x14ac:dyDescent="0.25">
      <c r="A222" t="s">
        <v>226</v>
      </c>
      <c r="B222" s="15"/>
      <c r="C222" s="1"/>
      <c r="D222" s="1"/>
      <c r="E222" s="15"/>
      <c r="F222" s="1"/>
      <c r="G222" s="1"/>
      <c r="H222" s="15"/>
      <c r="I222" s="1">
        <v>1240</v>
      </c>
      <c r="J222" s="1"/>
      <c r="K222" s="15">
        <v>1240</v>
      </c>
      <c r="L222" s="1"/>
      <c r="M222" s="1"/>
      <c r="N222" s="15"/>
      <c r="O222" s="1"/>
      <c r="P222" s="1"/>
      <c r="Q222" s="1"/>
      <c r="R222" s="15"/>
      <c r="S222" s="15"/>
      <c r="T222" s="15"/>
      <c r="U222" s="1"/>
      <c r="V222" s="1"/>
      <c r="W222" s="15"/>
      <c r="X222" s="15"/>
      <c r="Y222" s="15"/>
      <c r="Z222" s="15"/>
      <c r="AA222" s="15"/>
      <c r="AB222" s="15"/>
      <c r="AC222" s="15"/>
      <c r="AD222" s="1"/>
      <c r="AE222" s="1"/>
      <c r="AF222" s="15"/>
      <c r="AG222" s="15"/>
      <c r="AH222" s="1"/>
      <c r="AI222" s="1"/>
      <c r="AJ222" s="15"/>
      <c r="AK222" s="15"/>
      <c r="AL222" s="1"/>
      <c r="AM222" s="1"/>
      <c r="AN222" s="15"/>
      <c r="AO222" s="1"/>
      <c r="AP222" s="1"/>
      <c r="AQ222" s="15"/>
      <c r="AR222" s="15"/>
      <c r="AS222" s="15"/>
      <c r="AT222" s="1"/>
      <c r="AU222" s="1"/>
      <c r="AV222" s="15"/>
      <c r="AW222" s="15"/>
      <c r="AX222" s="1"/>
      <c r="AY222" s="1"/>
      <c r="AZ222" s="15"/>
      <c r="BA222" s="1"/>
      <c r="BB222" s="1"/>
      <c r="BC222" s="15"/>
      <c r="BD222" s="1"/>
      <c r="BE222" s="1"/>
      <c r="BF222" s="15"/>
      <c r="BG222" s="1"/>
      <c r="BH222" s="1"/>
      <c r="BI222" s="15"/>
      <c r="BJ222" s="15"/>
      <c r="BK222" s="1"/>
      <c r="BL222" s="1"/>
      <c r="BM222" s="15"/>
      <c r="BN222" s="1"/>
      <c r="BO222" s="1"/>
      <c r="BP222" s="1"/>
      <c r="BQ222" s="1"/>
      <c r="BR222" s="15"/>
      <c r="BS222" s="15"/>
      <c r="BT222" s="15"/>
      <c r="BU222" s="15"/>
      <c r="BV222" s="1"/>
      <c r="BW222" s="1"/>
      <c r="BX222" s="15"/>
      <c r="BY222" s="15">
        <v>1240</v>
      </c>
    </row>
    <row r="223" spans="1:77" x14ac:dyDescent="0.25">
      <c r="A223" t="s">
        <v>227</v>
      </c>
      <c r="B223" s="15"/>
      <c r="C223" s="1"/>
      <c r="D223" s="1"/>
      <c r="E223" s="15"/>
      <c r="F223" s="1"/>
      <c r="G223" s="1"/>
      <c r="H223" s="15"/>
      <c r="I223" s="1"/>
      <c r="J223" s="1"/>
      <c r="K223" s="15"/>
      <c r="L223" s="1"/>
      <c r="M223" s="1"/>
      <c r="N223" s="15"/>
      <c r="O223" s="1"/>
      <c r="P223" s="1"/>
      <c r="Q223" s="1"/>
      <c r="R223" s="15"/>
      <c r="S223" s="15"/>
      <c r="T223" s="15"/>
      <c r="U223" s="1"/>
      <c r="V223" s="1"/>
      <c r="W223" s="15"/>
      <c r="X223" s="15"/>
      <c r="Y223" s="15"/>
      <c r="Z223" s="15"/>
      <c r="AA223" s="15"/>
      <c r="AB223" s="15"/>
      <c r="AC223" s="15"/>
      <c r="AD223" s="1"/>
      <c r="AE223" s="1"/>
      <c r="AF223" s="15"/>
      <c r="AG223" s="15"/>
      <c r="AH223" s="1"/>
      <c r="AI223" s="1"/>
      <c r="AJ223" s="15"/>
      <c r="AK223" s="15"/>
      <c r="AL223" s="1"/>
      <c r="AM223" s="1"/>
      <c r="AN223" s="15"/>
      <c r="AO223" s="1"/>
      <c r="AP223" s="1"/>
      <c r="AQ223" s="15"/>
      <c r="AR223" s="15"/>
      <c r="AS223" s="15"/>
      <c r="AT223" s="1"/>
      <c r="AU223" s="1"/>
      <c r="AV223" s="15"/>
      <c r="AW223" s="15"/>
      <c r="AX223" s="1"/>
      <c r="AY223" s="1"/>
      <c r="AZ223" s="15"/>
      <c r="BA223" s="1">
        <v>60</v>
      </c>
      <c r="BB223" s="1"/>
      <c r="BC223" s="15">
        <v>60</v>
      </c>
      <c r="BD223" s="1">
        <v>180</v>
      </c>
      <c r="BE223" s="1"/>
      <c r="BF223" s="15">
        <v>180</v>
      </c>
      <c r="BG223" s="1"/>
      <c r="BH223" s="1"/>
      <c r="BI223" s="15"/>
      <c r="BJ223" s="15"/>
      <c r="BK223" s="1"/>
      <c r="BL223" s="1"/>
      <c r="BM223" s="15"/>
      <c r="BN223" s="1"/>
      <c r="BO223" s="1"/>
      <c r="BP223" s="1"/>
      <c r="BQ223" s="1"/>
      <c r="BR223" s="15"/>
      <c r="BS223" s="15"/>
      <c r="BT223" s="15"/>
      <c r="BU223" s="15"/>
      <c r="BV223" s="1"/>
      <c r="BW223" s="1"/>
      <c r="BX223" s="15"/>
      <c r="BY223" s="15">
        <v>240</v>
      </c>
    </row>
    <row r="224" spans="1:77" x14ac:dyDescent="0.25">
      <c r="A224" t="s">
        <v>228</v>
      </c>
      <c r="B224" s="15"/>
      <c r="C224" s="1"/>
      <c r="D224" s="1"/>
      <c r="E224" s="15"/>
      <c r="F224" s="1"/>
      <c r="G224" s="1"/>
      <c r="H224" s="15"/>
      <c r="I224" s="1"/>
      <c r="J224" s="1">
        <v>130</v>
      </c>
      <c r="K224" s="15">
        <v>130</v>
      </c>
      <c r="L224" s="1"/>
      <c r="M224" s="1"/>
      <c r="N224" s="15"/>
      <c r="O224" s="1"/>
      <c r="P224" s="1"/>
      <c r="Q224" s="1"/>
      <c r="R224" s="15"/>
      <c r="S224" s="15"/>
      <c r="T224" s="15"/>
      <c r="U224" s="1"/>
      <c r="V224" s="1"/>
      <c r="W224" s="15"/>
      <c r="X224" s="15"/>
      <c r="Y224" s="15"/>
      <c r="Z224" s="15"/>
      <c r="AA224" s="15"/>
      <c r="AB224" s="15"/>
      <c r="AC224" s="15"/>
      <c r="AD224" s="1"/>
      <c r="AE224" s="1"/>
      <c r="AF224" s="15"/>
      <c r="AG224" s="15"/>
      <c r="AH224" s="1"/>
      <c r="AI224" s="1"/>
      <c r="AJ224" s="15"/>
      <c r="AK224" s="15"/>
      <c r="AL224" s="1"/>
      <c r="AM224" s="1"/>
      <c r="AN224" s="15"/>
      <c r="AO224" s="1"/>
      <c r="AP224" s="1"/>
      <c r="AQ224" s="15"/>
      <c r="AR224" s="15"/>
      <c r="AS224" s="15"/>
      <c r="AT224" s="1"/>
      <c r="AU224" s="1"/>
      <c r="AV224" s="15"/>
      <c r="AW224" s="15"/>
      <c r="AX224" s="1"/>
      <c r="AY224" s="1"/>
      <c r="AZ224" s="15"/>
      <c r="BA224" s="1"/>
      <c r="BB224" s="1"/>
      <c r="BC224" s="15"/>
      <c r="BD224" s="1"/>
      <c r="BE224" s="1"/>
      <c r="BF224" s="15"/>
      <c r="BG224" s="1"/>
      <c r="BH224" s="1"/>
      <c r="BI224" s="15"/>
      <c r="BJ224" s="15"/>
      <c r="BK224" s="1"/>
      <c r="BL224" s="1"/>
      <c r="BM224" s="15"/>
      <c r="BN224" s="1"/>
      <c r="BO224" s="1"/>
      <c r="BP224" s="1"/>
      <c r="BQ224" s="1"/>
      <c r="BR224" s="15"/>
      <c r="BS224" s="15"/>
      <c r="BT224" s="15"/>
      <c r="BU224" s="15"/>
      <c r="BV224" s="1"/>
      <c r="BW224" s="1"/>
      <c r="BX224" s="15"/>
      <c r="BY224" s="15">
        <v>130</v>
      </c>
    </row>
    <row r="225" spans="1:77" x14ac:dyDescent="0.25">
      <c r="A225" t="s">
        <v>229</v>
      </c>
      <c r="B225" s="15"/>
      <c r="C225" s="1"/>
      <c r="D225" s="1"/>
      <c r="E225" s="15"/>
      <c r="F225" s="1"/>
      <c r="G225" s="1"/>
      <c r="H225" s="15"/>
      <c r="I225" s="1"/>
      <c r="J225" s="1"/>
      <c r="K225" s="15"/>
      <c r="L225" s="1"/>
      <c r="M225" s="1"/>
      <c r="N225" s="15"/>
      <c r="O225" s="1"/>
      <c r="P225" s="1"/>
      <c r="Q225" s="1">
        <v>110</v>
      </c>
      <c r="R225" s="15">
        <v>110</v>
      </c>
      <c r="S225" s="15"/>
      <c r="T225" s="15"/>
      <c r="U225" s="1"/>
      <c r="V225" s="1"/>
      <c r="W225" s="15"/>
      <c r="X225" s="15"/>
      <c r="Y225" s="15"/>
      <c r="Z225" s="15"/>
      <c r="AA225" s="15"/>
      <c r="AB225" s="15"/>
      <c r="AC225" s="15"/>
      <c r="AD225" s="1"/>
      <c r="AE225" s="1"/>
      <c r="AF225" s="15"/>
      <c r="AG225" s="15"/>
      <c r="AH225" s="1"/>
      <c r="AI225" s="1"/>
      <c r="AJ225" s="15"/>
      <c r="AK225" s="15"/>
      <c r="AL225" s="1"/>
      <c r="AM225" s="1"/>
      <c r="AN225" s="15"/>
      <c r="AO225" s="1"/>
      <c r="AP225" s="1"/>
      <c r="AQ225" s="15"/>
      <c r="AR225" s="15"/>
      <c r="AS225" s="15"/>
      <c r="AT225" s="1"/>
      <c r="AU225" s="1"/>
      <c r="AV225" s="15"/>
      <c r="AW225" s="15"/>
      <c r="AX225" s="1"/>
      <c r="AY225" s="1"/>
      <c r="AZ225" s="15"/>
      <c r="BA225" s="1"/>
      <c r="BB225" s="1"/>
      <c r="BC225" s="15"/>
      <c r="BD225" s="1"/>
      <c r="BE225" s="1"/>
      <c r="BF225" s="15"/>
      <c r="BG225" s="1"/>
      <c r="BH225" s="1"/>
      <c r="BI225" s="15"/>
      <c r="BJ225" s="15"/>
      <c r="BK225" s="1"/>
      <c r="BL225" s="1"/>
      <c r="BM225" s="15"/>
      <c r="BN225" s="1"/>
      <c r="BO225" s="1"/>
      <c r="BP225" s="1"/>
      <c r="BQ225" s="1"/>
      <c r="BR225" s="15"/>
      <c r="BS225" s="15"/>
      <c r="BT225" s="15"/>
      <c r="BU225" s="15"/>
      <c r="BV225" s="1"/>
      <c r="BW225" s="1"/>
      <c r="BX225" s="15"/>
      <c r="BY225" s="15">
        <v>110</v>
      </c>
    </row>
    <row r="226" spans="1:77" x14ac:dyDescent="0.25">
      <c r="A226" t="s">
        <v>230</v>
      </c>
      <c r="B226" s="15"/>
      <c r="C226" s="1"/>
      <c r="D226" s="1"/>
      <c r="E226" s="15"/>
      <c r="F226" s="1"/>
      <c r="G226" s="1"/>
      <c r="H226" s="15"/>
      <c r="I226" s="1"/>
      <c r="J226" s="1"/>
      <c r="K226" s="15"/>
      <c r="L226" s="1"/>
      <c r="M226" s="1"/>
      <c r="N226" s="15"/>
      <c r="O226" s="1"/>
      <c r="P226" s="1"/>
      <c r="Q226" s="1"/>
      <c r="R226" s="15"/>
      <c r="S226" s="15"/>
      <c r="T226" s="15"/>
      <c r="U226" s="1"/>
      <c r="V226" s="1"/>
      <c r="W226" s="15"/>
      <c r="X226" s="15"/>
      <c r="Y226" s="15"/>
      <c r="Z226" s="15"/>
      <c r="AA226" s="15"/>
      <c r="AB226" s="15"/>
      <c r="AC226" s="15"/>
      <c r="AD226" s="1"/>
      <c r="AE226" s="1"/>
      <c r="AF226" s="15"/>
      <c r="AG226" s="15"/>
      <c r="AH226" s="1"/>
      <c r="AI226" s="1"/>
      <c r="AJ226" s="15"/>
      <c r="AK226" s="15"/>
      <c r="AL226" s="1"/>
      <c r="AM226" s="1"/>
      <c r="AN226" s="15"/>
      <c r="AO226" s="1"/>
      <c r="AP226" s="1"/>
      <c r="AQ226" s="15"/>
      <c r="AR226" s="15"/>
      <c r="AS226" s="15"/>
      <c r="AT226" s="1"/>
      <c r="AU226" s="1"/>
      <c r="AV226" s="15"/>
      <c r="AW226" s="15"/>
      <c r="AX226" s="1"/>
      <c r="AY226" s="1"/>
      <c r="AZ226" s="15"/>
      <c r="BA226" s="1"/>
      <c r="BB226" s="1"/>
      <c r="BC226" s="15"/>
      <c r="BD226" s="1"/>
      <c r="BE226" s="1"/>
      <c r="BF226" s="15"/>
      <c r="BG226" s="1"/>
      <c r="BH226" s="1"/>
      <c r="BI226" s="15"/>
      <c r="BJ226" s="15"/>
      <c r="BK226" s="1"/>
      <c r="BL226" s="1"/>
      <c r="BM226" s="15"/>
      <c r="BN226" s="1"/>
      <c r="BO226" s="1"/>
      <c r="BP226" s="1">
        <v>15000</v>
      </c>
      <c r="BQ226" s="1"/>
      <c r="BR226" s="15">
        <v>15000</v>
      </c>
      <c r="BS226" s="15"/>
      <c r="BT226" s="15"/>
      <c r="BU226" s="15"/>
      <c r="BV226" s="1"/>
      <c r="BW226" s="1"/>
      <c r="BX226" s="15"/>
      <c r="BY226" s="15">
        <v>15000</v>
      </c>
    </row>
    <row r="227" spans="1:77" x14ac:dyDescent="0.25">
      <c r="A227" t="s">
        <v>231</v>
      </c>
      <c r="B227" s="15"/>
      <c r="C227" s="1"/>
      <c r="D227" s="1"/>
      <c r="E227" s="15"/>
      <c r="F227" s="1"/>
      <c r="G227" s="1"/>
      <c r="H227" s="15"/>
      <c r="I227" s="1"/>
      <c r="J227" s="1"/>
      <c r="K227" s="15"/>
      <c r="L227" s="1"/>
      <c r="M227" s="1"/>
      <c r="N227" s="15"/>
      <c r="O227" s="1"/>
      <c r="P227" s="1"/>
      <c r="Q227" s="1"/>
      <c r="R227" s="15"/>
      <c r="S227" s="15"/>
      <c r="T227" s="15"/>
      <c r="U227" s="1"/>
      <c r="V227" s="1"/>
      <c r="W227" s="15"/>
      <c r="X227" s="15"/>
      <c r="Y227" s="15"/>
      <c r="Z227" s="15"/>
      <c r="AA227" s="15"/>
      <c r="AB227" s="15"/>
      <c r="AC227" s="15"/>
      <c r="AD227" s="1"/>
      <c r="AE227" s="1"/>
      <c r="AF227" s="15"/>
      <c r="AG227" s="15"/>
      <c r="AH227" s="1"/>
      <c r="AI227" s="1"/>
      <c r="AJ227" s="15"/>
      <c r="AK227" s="15"/>
      <c r="AL227" s="1"/>
      <c r="AM227" s="1"/>
      <c r="AN227" s="15"/>
      <c r="AO227" s="1">
        <v>500</v>
      </c>
      <c r="AP227" s="1"/>
      <c r="AQ227" s="15">
        <v>500</v>
      </c>
      <c r="AR227" s="15"/>
      <c r="AS227" s="15"/>
      <c r="AT227" s="1"/>
      <c r="AU227" s="1"/>
      <c r="AV227" s="15"/>
      <c r="AW227" s="15"/>
      <c r="AX227" s="1"/>
      <c r="AY227" s="1"/>
      <c r="AZ227" s="15"/>
      <c r="BA227" s="1"/>
      <c r="BB227" s="1"/>
      <c r="BC227" s="15"/>
      <c r="BD227" s="1">
        <v>1540</v>
      </c>
      <c r="BE227" s="1"/>
      <c r="BF227" s="15">
        <v>1540</v>
      </c>
      <c r="BG227" s="1"/>
      <c r="BH227" s="1"/>
      <c r="BI227" s="15"/>
      <c r="BJ227" s="15"/>
      <c r="BK227" s="1"/>
      <c r="BL227" s="1"/>
      <c r="BM227" s="15"/>
      <c r="BN227" s="1"/>
      <c r="BO227" s="1"/>
      <c r="BP227" s="1"/>
      <c r="BQ227" s="1"/>
      <c r="BR227" s="15"/>
      <c r="BS227" s="15"/>
      <c r="BT227" s="15"/>
      <c r="BU227" s="15"/>
      <c r="BV227" s="1"/>
      <c r="BW227" s="1"/>
      <c r="BX227" s="15"/>
      <c r="BY227" s="15">
        <v>2040</v>
      </c>
    </row>
    <row r="228" spans="1:77" x14ac:dyDescent="0.25">
      <c r="A228" t="s">
        <v>232</v>
      </c>
      <c r="B228" s="15"/>
      <c r="C228" s="1"/>
      <c r="D228" s="1"/>
      <c r="E228" s="15"/>
      <c r="F228" s="1"/>
      <c r="G228" s="1"/>
      <c r="H228" s="15"/>
      <c r="I228" s="1"/>
      <c r="J228" s="1"/>
      <c r="K228" s="15"/>
      <c r="L228" s="1"/>
      <c r="M228" s="1"/>
      <c r="N228" s="15"/>
      <c r="O228" s="1"/>
      <c r="P228" s="1"/>
      <c r="Q228" s="1"/>
      <c r="R228" s="15"/>
      <c r="S228" s="15"/>
      <c r="T228" s="15"/>
      <c r="U228" s="1"/>
      <c r="V228" s="1"/>
      <c r="W228" s="15"/>
      <c r="X228" s="15"/>
      <c r="Y228" s="15"/>
      <c r="Z228" s="15"/>
      <c r="AA228" s="15"/>
      <c r="AB228" s="15"/>
      <c r="AC228" s="15"/>
      <c r="AD228" s="1"/>
      <c r="AE228" s="1">
        <v>214900</v>
      </c>
      <c r="AF228" s="15">
        <v>214900</v>
      </c>
      <c r="AG228" s="15"/>
      <c r="AH228" s="1"/>
      <c r="AI228" s="1"/>
      <c r="AJ228" s="15"/>
      <c r="AK228" s="15"/>
      <c r="AL228" s="1"/>
      <c r="AM228" s="1"/>
      <c r="AN228" s="15"/>
      <c r="AO228" s="1"/>
      <c r="AP228" s="1"/>
      <c r="AQ228" s="15"/>
      <c r="AR228" s="15"/>
      <c r="AS228" s="15"/>
      <c r="AT228" s="1"/>
      <c r="AU228" s="1"/>
      <c r="AV228" s="15"/>
      <c r="AW228" s="15"/>
      <c r="AX228" s="1"/>
      <c r="AY228" s="1"/>
      <c r="AZ228" s="15"/>
      <c r="BA228" s="1"/>
      <c r="BB228" s="1"/>
      <c r="BC228" s="15"/>
      <c r="BD228" s="1"/>
      <c r="BE228" s="1"/>
      <c r="BF228" s="15"/>
      <c r="BG228" s="1"/>
      <c r="BH228" s="1"/>
      <c r="BI228" s="15"/>
      <c r="BJ228" s="15"/>
      <c r="BK228" s="1"/>
      <c r="BL228" s="1"/>
      <c r="BM228" s="15"/>
      <c r="BN228" s="1"/>
      <c r="BO228" s="1"/>
      <c r="BP228" s="1"/>
      <c r="BQ228" s="1"/>
      <c r="BR228" s="15"/>
      <c r="BS228" s="15"/>
      <c r="BT228" s="15"/>
      <c r="BU228" s="15"/>
      <c r="BV228" s="1"/>
      <c r="BW228" s="1"/>
      <c r="BX228" s="15"/>
      <c r="BY228" s="15">
        <v>214900</v>
      </c>
    </row>
    <row r="229" spans="1:77" x14ac:dyDescent="0.25">
      <c r="A229" t="s">
        <v>233</v>
      </c>
      <c r="B229" s="15"/>
      <c r="C229" s="1"/>
      <c r="D229" s="1"/>
      <c r="E229" s="15"/>
      <c r="F229" s="1"/>
      <c r="G229" s="1"/>
      <c r="H229" s="15"/>
      <c r="I229" s="1"/>
      <c r="J229" s="1"/>
      <c r="K229" s="15"/>
      <c r="L229" s="1"/>
      <c r="M229" s="1"/>
      <c r="N229" s="15"/>
      <c r="O229" s="1"/>
      <c r="P229" s="1"/>
      <c r="Q229" s="1"/>
      <c r="R229" s="15"/>
      <c r="S229" s="15"/>
      <c r="T229" s="15"/>
      <c r="U229" s="1"/>
      <c r="V229" s="1"/>
      <c r="W229" s="15"/>
      <c r="X229" s="15"/>
      <c r="Y229" s="15"/>
      <c r="Z229" s="15"/>
      <c r="AA229" s="15"/>
      <c r="AB229" s="15"/>
      <c r="AC229" s="15"/>
      <c r="AD229" s="1">
        <v>39300</v>
      </c>
      <c r="AE229" s="1"/>
      <c r="AF229" s="15">
        <v>39300</v>
      </c>
      <c r="AG229" s="15"/>
      <c r="AH229" s="1"/>
      <c r="AI229" s="1"/>
      <c r="AJ229" s="15"/>
      <c r="AK229" s="15"/>
      <c r="AL229" s="1"/>
      <c r="AM229" s="1"/>
      <c r="AN229" s="15"/>
      <c r="AO229" s="1"/>
      <c r="AP229" s="1"/>
      <c r="AQ229" s="15"/>
      <c r="AR229" s="15"/>
      <c r="AS229" s="15"/>
      <c r="AT229" s="1"/>
      <c r="AU229" s="1"/>
      <c r="AV229" s="15"/>
      <c r="AW229" s="15"/>
      <c r="AX229" s="1"/>
      <c r="AY229" s="1"/>
      <c r="AZ229" s="15"/>
      <c r="BA229" s="1"/>
      <c r="BB229" s="1"/>
      <c r="BC229" s="15"/>
      <c r="BD229" s="1"/>
      <c r="BE229" s="1"/>
      <c r="BF229" s="15"/>
      <c r="BG229" s="1"/>
      <c r="BH229" s="1"/>
      <c r="BI229" s="15"/>
      <c r="BJ229" s="15"/>
      <c r="BK229" s="1"/>
      <c r="BL229" s="1"/>
      <c r="BM229" s="15"/>
      <c r="BN229" s="1"/>
      <c r="BO229" s="1"/>
      <c r="BP229" s="1"/>
      <c r="BQ229" s="1"/>
      <c r="BR229" s="15"/>
      <c r="BS229" s="15"/>
      <c r="BT229" s="15"/>
      <c r="BU229" s="15"/>
      <c r="BV229" s="1"/>
      <c r="BW229" s="1"/>
      <c r="BX229" s="15"/>
      <c r="BY229" s="15">
        <v>39300</v>
      </c>
    </row>
    <row r="230" spans="1:77" x14ac:dyDescent="0.25">
      <c r="A230" t="s">
        <v>234</v>
      </c>
      <c r="B230" s="15"/>
      <c r="C230" s="1"/>
      <c r="D230" s="1"/>
      <c r="E230" s="15"/>
      <c r="F230" s="1"/>
      <c r="G230" s="1"/>
      <c r="H230" s="15"/>
      <c r="I230" s="1"/>
      <c r="J230" s="1"/>
      <c r="K230" s="15"/>
      <c r="L230" s="1"/>
      <c r="M230" s="1"/>
      <c r="N230" s="15"/>
      <c r="O230" s="1"/>
      <c r="P230" s="1"/>
      <c r="Q230" s="1"/>
      <c r="R230" s="15"/>
      <c r="S230" s="15"/>
      <c r="T230" s="15"/>
      <c r="U230" s="1"/>
      <c r="V230" s="1"/>
      <c r="W230" s="15"/>
      <c r="X230" s="15"/>
      <c r="Y230" s="15"/>
      <c r="Z230" s="15"/>
      <c r="AA230" s="15"/>
      <c r="AB230" s="15"/>
      <c r="AC230" s="15"/>
      <c r="AD230" s="1"/>
      <c r="AE230" s="1"/>
      <c r="AF230" s="15"/>
      <c r="AG230" s="15"/>
      <c r="AH230" s="1"/>
      <c r="AI230" s="1"/>
      <c r="AJ230" s="15"/>
      <c r="AK230" s="15"/>
      <c r="AL230" s="1"/>
      <c r="AM230" s="1"/>
      <c r="AN230" s="15"/>
      <c r="AO230" s="1"/>
      <c r="AP230" s="1"/>
      <c r="AQ230" s="15"/>
      <c r="AR230" s="15"/>
      <c r="AS230" s="15"/>
      <c r="AT230" s="1"/>
      <c r="AU230" s="1"/>
      <c r="AV230" s="15"/>
      <c r="AW230" s="15"/>
      <c r="AX230" s="1"/>
      <c r="AY230" s="1"/>
      <c r="AZ230" s="15"/>
      <c r="BA230" s="1"/>
      <c r="BB230" s="1"/>
      <c r="BC230" s="15"/>
      <c r="BD230" s="1"/>
      <c r="BE230" s="1"/>
      <c r="BF230" s="15"/>
      <c r="BG230" s="1"/>
      <c r="BH230" s="1"/>
      <c r="BI230" s="15"/>
      <c r="BJ230" s="15"/>
      <c r="BK230" s="1"/>
      <c r="BL230" s="1"/>
      <c r="BM230" s="15"/>
      <c r="BN230" s="1"/>
      <c r="BO230" s="1">
        <v>2880</v>
      </c>
      <c r="BP230" s="1"/>
      <c r="BQ230" s="1"/>
      <c r="BR230" s="15">
        <v>2880</v>
      </c>
      <c r="BS230" s="15"/>
      <c r="BT230" s="15"/>
      <c r="BU230" s="15"/>
      <c r="BV230" s="1"/>
      <c r="BW230" s="1"/>
      <c r="BX230" s="15"/>
      <c r="BY230" s="15">
        <v>2880</v>
      </c>
    </row>
    <row r="231" spans="1:77" x14ac:dyDescent="0.25">
      <c r="A231" t="s">
        <v>235</v>
      </c>
      <c r="B231" s="15"/>
      <c r="C231" s="1"/>
      <c r="D231" s="1"/>
      <c r="E231" s="15"/>
      <c r="F231" s="1"/>
      <c r="G231" s="1"/>
      <c r="H231" s="15"/>
      <c r="I231" s="1"/>
      <c r="J231" s="1"/>
      <c r="K231" s="15"/>
      <c r="L231" s="1"/>
      <c r="M231" s="1"/>
      <c r="N231" s="15"/>
      <c r="O231" s="1"/>
      <c r="P231" s="1"/>
      <c r="Q231" s="1"/>
      <c r="R231" s="15"/>
      <c r="S231" s="15"/>
      <c r="T231" s="15"/>
      <c r="U231" s="1"/>
      <c r="V231" s="1"/>
      <c r="W231" s="15"/>
      <c r="X231" s="15"/>
      <c r="Y231" s="15"/>
      <c r="Z231" s="15"/>
      <c r="AA231" s="15"/>
      <c r="AB231" s="15"/>
      <c r="AC231" s="15"/>
      <c r="AD231" s="1"/>
      <c r="AE231" s="1"/>
      <c r="AF231" s="15"/>
      <c r="AG231" s="15"/>
      <c r="AH231" s="1"/>
      <c r="AI231" s="1"/>
      <c r="AJ231" s="15"/>
      <c r="AK231" s="15"/>
      <c r="AL231" s="1"/>
      <c r="AM231" s="1"/>
      <c r="AN231" s="15"/>
      <c r="AO231" s="1"/>
      <c r="AP231" s="1"/>
      <c r="AQ231" s="15"/>
      <c r="AR231" s="15"/>
      <c r="AS231" s="15"/>
      <c r="AT231" s="1"/>
      <c r="AU231" s="1"/>
      <c r="AV231" s="15"/>
      <c r="AW231" s="15"/>
      <c r="AX231" s="1"/>
      <c r="AY231" s="1"/>
      <c r="AZ231" s="15"/>
      <c r="BA231" s="1"/>
      <c r="BB231" s="1"/>
      <c r="BC231" s="15"/>
      <c r="BD231" s="1"/>
      <c r="BE231" s="1"/>
      <c r="BF231" s="15"/>
      <c r="BG231" s="1"/>
      <c r="BH231" s="1"/>
      <c r="BI231" s="15"/>
      <c r="BJ231" s="15"/>
      <c r="BK231" s="1"/>
      <c r="BL231" s="1"/>
      <c r="BM231" s="15"/>
      <c r="BN231" s="1"/>
      <c r="BO231" s="1">
        <v>30800</v>
      </c>
      <c r="BP231" s="1"/>
      <c r="BQ231" s="1"/>
      <c r="BR231" s="15">
        <v>30800</v>
      </c>
      <c r="BS231" s="15"/>
      <c r="BT231" s="15"/>
      <c r="BU231" s="15"/>
      <c r="BV231" s="1"/>
      <c r="BW231" s="1"/>
      <c r="BX231" s="15"/>
      <c r="BY231" s="15">
        <v>30800</v>
      </c>
    </row>
    <row r="232" spans="1:77" x14ac:dyDescent="0.25">
      <c r="A232" t="s">
        <v>236</v>
      </c>
      <c r="B232" s="15"/>
      <c r="C232" s="1"/>
      <c r="D232" s="1"/>
      <c r="E232" s="15"/>
      <c r="F232" s="1"/>
      <c r="G232" s="1"/>
      <c r="H232" s="15"/>
      <c r="I232" s="1"/>
      <c r="J232" s="1"/>
      <c r="K232" s="15"/>
      <c r="L232" s="1"/>
      <c r="M232" s="1"/>
      <c r="N232" s="15"/>
      <c r="O232" s="1"/>
      <c r="P232" s="1"/>
      <c r="Q232" s="1"/>
      <c r="R232" s="15"/>
      <c r="S232" s="15"/>
      <c r="T232" s="15"/>
      <c r="U232" s="1"/>
      <c r="V232" s="1"/>
      <c r="W232" s="15"/>
      <c r="X232" s="15"/>
      <c r="Y232" s="15"/>
      <c r="Z232" s="15"/>
      <c r="AA232" s="15"/>
      <c r="AB232" s="15"/>
      <c r="AC232" s="15"/>
      <c r="AD232" s="1"/>
      <c r="AE232" s="1"/>
      <c r="AF232" s="15"/>
      <c r="AG232" s="15"/>
      <c r="AH232" s="1"/>
      <c r="AI232" s="1"/>
      <c r="AJ232" s="15"/>
      <c r="AK232" s="15"/>
      <c r="AL232" s="1"/>
      <c r="AM232" s="1"/>
      <c r="AN232" s="15"/>
      <c r="AO232" s="1"/>
      <c r="AP232" s="1"/>
      <c r="AQ232" s="15"/>
      <c r="AR232" s="15"/>
      <c r="AS232" s="15"/>
      <c r="AT232" s="1"/>
      <c r="AU232" s="1"/>
      <c r="AV232" s="15"/>
      <c r="AW232" s="15"/>
      <c r="AX232" s="1"/>
      <c r="AY232" s="1"/>
      <c r="AZ232" s="15"/>
      <c r="BA232" s="1"/>
      <c r="BB232" s="1"/>
      <c r="BC232" s="15"/>
      <c r="BD232" s="1"/>
      <c r="BE232" s="1"/>
      <c r="BF232" s="15"/>
      <c r="BG232" s="1"/>
      <c r="BH232" s="1"/>
      <c r="BI232" s="15"/>
      <c r="BJ232" s="15"/>
      <c r="BK232" s="1"/>
      <c r="BL232" s="1"/>
      <c r="BM232" s="15"/>
      <c r="BN232" s="1">
        <v>1380</v>
      </c>
      <c r="BO232" s="1">
        <v>4600</v>
      </c>
      <c r="BP232" s="1"/>
      <c r="BQ232" s="1"/>
      <c r="BR232" s="15">
        <v>5980</v>
      </c>
      <c r="BS232" s="15"/>
      <c r="BT232" s="15"/>
      <c r="BU232" s="15"/>
      <c r="BV232" s="1"/>
      <c r="BW232" s="1"/>
      <c r="BX232" s="15"/>
      <c r="BY232" s="15">
        <v>5980</v>
      </c>
    </row>
    <row r="233" spans="1:77" x14ac:dyDescent="0.25">
      <c r="A233" t="s">
        <v>237</v>
      </c>
      <c r="B233" s="15"/>
      <c r="C233" s="1"/>
      <c r="D233" s="1"/>
      <c r="E233" s="15"/>
      <c r="F233" s="1"/>
      <c r="G233" s="1">
        <v>425</v>
      </c>
      <c r="H233" s="15">
        <v>425</v>
      </c>
      <c r="I233" s="1"/>
      <c r="J233" s="1">
        <v>20</v>
      </c>
      <c r="K233" s="15">
        <v>20</v>
      </c>
      <c r="L233" s="1"/>
      <c r="M233" s="1"/>
      <c r="N233" s="15"/>
      <c r="O233" s="1"/>
      <c r="P233" s="1"/>
      <c r="Q233" s="1"/>
      <c r="R233" s="15"/>
      <c r="S233" s="15"/>
      <c r="T233" s="15"/>
      <c r="U233" s="1"/>
      <c r="V233" s="1"/>
      <c r="W233" s="15"/>
      <c r="X233" s="15"/>
      <c r="Y233" s="15"/>
      <c r="Z233" s="15"/>
      <c r="AA233" s="15"/>
      <c r="AB233" s="15"/>
      <c r="AC233" s="15"/>
      <c r="AD233" s="1"/>
      <c r="AE233" s="1"/>
      <c r="AF233" s="15"/>
      <c r="AG233" s="15"/>
      <c r="AH233" s="1"/>
      <c r="AI233" s="1"/>
      <c r="AJ233" s="15"/>
      <c r="AK233" s="15"/>
      <c r="AL233" s="1"/>
      <c r="AM233" s="1"/>
      <c r="AN233" s="15"/>
      <c r="AO233" s="1"/>
      <c r="AP233" s="1"/>
      <c r="AQ233" s="15"/>
      <c r="AR233" s="15"/>
      <c r="AS233" s="15"/>
      <c r="AT233" s="1"/>
      <c r="AU233" s="1"/>
      <c r="AV233" s="15"/>
      <c r="AW233" s="15"/>
      <c r="AX233" s="1"/>
      <c r="AY233" s="1"/>
      <c r="AZ233" s="15"/>
      <c r="BA233" s="1"/>
      <c r="BB233" s="1"/>
      <c r="BC233" s="15"/>
      <c r="BD233" s="1"/>
      <c r="BE233" s="1"/>
      <c r="BF233" s="15"/>
      <c r="BG233" s="1"/>
      <c r="BH233" s="1"/>
      <c r="BI233" s="15"/>
      <c r="BJ233" s="15"/>
      <c r="BK233" s="1"/>
      <c r="BL233" s="1"/>
      <c r="BM233" s="15"/>
      <c r="BN233" s="1"/>
      <c r="BO233" s="1"/>
      <c r="BP233" s="1"/>
      <c r="BQ233" s="1"/>
      <c r="BR233" s="15"/>
      <c r="BS233" s="15"/>
      <c r="BT233" s="15"/>
      <c r="BU233" s="15"/>
      <c r="BV233" s="1"/>
      <c r="BW233" s="1"/>
      <c r="BX233" s="15"/>
      <c r="BY233" s="15">
        <v>445</v>
      </c>
    </row>
    <row r="234" spans="1:77" x14ac:dyDescent="0.25">
      <c r="A234" t="s">
        <v>238</v>
      </c>
      <c r="B234" s="15"/>
      <c r="C234" s="1"/>
      <c r="D234" s="1"/>
      <c r="E234" s="15"/>
      <c r="F234" s="1"/>
      <c r="G234" s="1"/>
      <c r="H234" s="15"/>
      <c r="I234" s="1"/>
      <c r="J234" s="1"/>
      <c r="K234" s="15"/>
      <c r="L234" s="1"/>
      <c r="M234" s="1"/>
      <c r="N234" s="15"/>
      <c r="O234" s="1"/>
      <c r="P234" s="1"/>
      <c r="Q234" s="1"/>
      <c r="R234" s="15"/>
      <c r="S234" s="15"/>
      <c r="T234" s="15"/>
      <c r="U234" s="1"/>
      <c r="V234" s="1"/>
      <c r="W234" s="15"/>
      <c r="X234" s="15"/>
      <c r="Y234" s="15"/>
      <c r="Z234" s="15"/>
      <c r="AA234" s="15"/>
      <c r="AB234" s="15"/>
      <c r="AC234" s="15">
        <v>6620</v>
      </c>
      <c r="AD234" s="1"/>
      <c r="AE234" s="1"/>
      <c r="AF234" s="15"/>
      <c r="AG234" s="15"/>
      <c r="AH234" s="1"/>
      <c r="AI234" s="1"/>
      <c r="AJ234" s="15"/>
      <c r="AK234" s="15"/>
      <c r="AL234" s="1"/>
      <c r="AM234" s="1"/>
      <c r="AN234" s="15"/>
      <c r="AO234" s="1"/>
      <c r="AP234" s="1"/>
      <c r="AQ234" s="15"/>
      <c r="AR234" s="15"/>
      <c r="AS234" s="15"/>
      <c r="AT234" s="1"/>
      <c r="AU234" s="1"/>
      <c r="AV234" s="15"/>
      <c r="AW234" s="15"/>
      <c r="AX234" s="1"/>
      <c r="AY234" s="1"/>
      <c r="AZ234" s="15"/>
      <c r="BA234" s="1"/>
      <c r="BB234" s="1"/>
      <c r="BC234" s="15"/>
      <c r="BD234" s="1"/>
      <c r="BE234" s="1"/>
      <c r="BF234" s="15"/>
      <c r="BG234" s="1"/>
      <c r="BH234" s="1"/>
      <c r="BI234" s="15"/>
      <c r="BJ234" s="15">
        <v>6083220</v>
      </c>
      <c r="BK234" s="1"/>
      <c r="BL234" s="1"/>
      <c r="BM234" s="15"/>
      <c r="BN234" s="1"/>
      <c r="BO234" s="1"/>
      <c r="BP234" s="1"/>
      <c r="BQ234" s="1"/>
      <c r="BR234" s="15"/>
      <c r="BS234" s="15"/>
      <c r="BT234" s="15"/>
      <c r="BU234" s="15"/>
      <c r="BV234" s="1"/>
      <c r="BW234" s="1"/>
      <c r="BX234" s="15"/>
      <c r="BY234" s="15">
        <v>6089840</v>
      </c>
    </row>
    <row r="235" spans="1:77" x14ac:dyDescent="0.25">
      <c r="A235" t="s">
        <v>239</v>
      </c>
      <c r="B235" s="15">
        <v>7320</v>
      </c>
      <c r="C235" s="1"/>
      <c r="D235" s="1"/>
      <c r="E235" s="15"/>
      <c r="F235" s="1"/>
      <c r="G235" s="1"/>
      <c r="H235" s="15"/>
      <c r="I235" s="1"/>
      <c r="J235" s="1"/>
      <c r="K235" s="15"/>
      <c r="L235" s="1"/>
      <c r="M235" s="1"/>
      <c r="N235" s="15"/>
      <c r="O235" s="1"/>
      <c r="P235" s="1"/>
      <c r="Q235" s="1"/>
      <c r="R235" s="15"/>
      <c r="S235" s="15"/>
      <c r="T235" s="15"/>
      <c r="U235" s="1"/>
      <c r="V235" s="1"/>
      <c r="W235" s="15"/>
      <c r="X235" s="15"/>
      <c r="Y235" s="15"/>
      <c r="Z235" s="15"/>
      <c r="AA235" s="15"/>
      <c r="AB235" s="15"/>
      <c r="AC235" s="15"/>
      <c r="AD235" s="1"/>
      <c r="AE235" s="1"/>
      <c r="AF235" s="15"/>
      <c r="AG235" s="15"/>
      <c r="AH235" s="1"/>
      <c r="AI235" s="1"/>
      <c r="AJ235" s="15"/>
      <c r="AK235" s="15"/>
      <c r="AL235" s="1"/>
      <c r="AM235" s="1"/>
      <c r="AN235" s="15"/>
      <c r="AO235" s="1"/>
      <c r="AP235" s="1"/>
      <c r="AQ235" s="15"/>
      <c r="AR235" s="15"/>
      <c r="AS235" s="15"/>
      <c r="AT235" s="1"/>
      <c r="AU235" s="1"/>
      <c r="AV235" s="15"/>
      <c r="AW235" s="15"/>
      <c r="AX235" s="1"/>
      <c r="AY235" s="1"/>
      <c r="AZ235" s="15"/>
      <c r="BA235" s="1"/>
      <c r="BB235" s="1"/>
      <c r="BC235" s="15"/>
      <c r="BD235" s="1"/>
      <c r="BE235" s="1"/>
      <c r="BF235" s="15"/>
      <c r="BG235" s="1"/>
      <c r="BH235" s="1"/>
      <c r="BI235" s="15"/>
      <c r="BJ235" s="15"/>
      <c r="BK235" s="1"/>
      <c r="BL235" s="1"/>
      <c r="BM235" s="15"/>
      <c r="BN235" s="1"/>
      <c r="BO235" s="1"/>
      <c r="BP235" s="1"/>
      <c r="BQ235" s="1"/>
      <c r="BR235" s="15"/>
      <c r="BS235" s="15"/>
      <c r="BT235" s="15"/>
      <c r="BU235" s="15"/>
      <c r="BV235" s="1"/>
      <c r="BW235" s="1"/>
      <c r="BX235" s="15"/>
      <c r="BY235" s="15">
        <v>7320</v>
      </c>
    </row>
    <row r="236" spans="1:77" x14ac:dyDescent="0.25">
      <c r="A236" t="s">
        <v>240</v>
      </c>
      <c r="B236" s="15"/>
      <c r="C236" s="1"/>
      <c r="D236" s="1"/>
      <c r="E236" s="15"/>
      <c r="F236" s="1"/>
      <c r="G236" s="1"/>
      <c r="H236" s="15"/>
      <c r="I236" s="1"/>
      <c r="J236" s="1"/>
      <c r="K236" s="15"/>
      <c r="L236" s="1"/>
      <c r="M236" s="1"/>
      <c r="N236" s="15"/>
      <c r="O236" s="1"/>
      <c r="P236" s="1"/>
      <c r="Q236" s="1"/>
      <c r="R236" s="15"/>
      <c r="S236" s="15"/>
      <c r="T236" s="15"/>
      <c r="U236" s="1"/>
      <c r="V236" s="1"/>
      <c r="W236" s="15"/>
      <c r="X236" s="15"/>
      <c r="Y236" s="15"/>
      <c r="Z236" s="15"/>
      <c r="AA236" s="15"/>
      <c r="AB236" s="15"/>
      <c r="AC236" s="15"/>
      <c r="AD236" s="1">
        <v>292200</v>
      </c>
      <c r="AE236" s="1"/>
      <c r="AF236" s="15">
        <v>292200</v>
      </c>
      <c r="AG236" s="15"/>
      <c r="AH236" s="1"/>
      <c r="AI236" s="1"/>
      <c r="AJ236" s="15"/>
      <c r="AK236" s="15"/>
      <c r="AL236" s="1"/>
      <c r="AM236" s="1"/>
      <c r="AN236" s="15"/>
      <c r="AO236" s="1"/>
      <c r="AP236" s="1"/>
      <c r="AQ236" s="15"/>
      <c r="AR236" s="15"/>
      <c r="AS236" s="15"/>
      <c r="AT236" s="1"/>
      <c r="AU236" s="1"/>
      <c r="AV236" s="15"/>
      <c r="AW236" s="15"/>
      <c r="AX236" s="1"/>
      <c r="AY236" s="1"/>
      <c r="AZ236" s="15"/>
      <c r="BA236" s="1"/>
      <c r="BB236" s="1"/>
      <c r="BC236" s="15"/>
      <c r="BD236" s="1"/>
      <c r="BE236" s="1"/>
      <c r="BF236" s="15"/>
      <c r="BG236" s="1"/>
      <c r="BH236" s="1"/>
      <c r="BI236" s="15"/>
      <c r="BJ236" s="15"/>
      <c r="BK236" s="1"/>
      <c r="BL236" s="1"/>
      <c r="BM236" s="15"/>
      <c r="BN236" s="1"/>
      <c r="BO236" s="1"/>
      <c r="BP236" s="1"/>
      <c r="BQ236" s="1"/>
      <c r="BR236" s="15"/>
      <c r="BS236" s="15"/>
      <c r="BT236" s="15"/>
      <c r="BU236" s="15"/>
      <c r="BV236" s="1"/>
      <c r="BW236" s="1"/>
      <c r="BX236" s="15"/>
      <c r="BY236" s="15">
        <v>292200</v>
      </c>
    </row>
    <row r="237" spans="1:77" x14ac:dyDescent="0.25">
      <c r="A237" t="s">
        <v>241</v>
      </c>
      <c r="B237" s="15"/>
      <c r="C237" s="1"/>
      <c r="D237" s="1"/>
      <c r="E237" s="15"/>
      <c r="F237" s="1"/>
      <c r="G237" s="1"/>
      <c r="H237" s="15"/>
      <c r="I237" s="1"/>
      <c r="J237" s="1"/>
      <c r="K237" s="15"/>
      <c r="L237" s="1"/>
      <c r="M237" s="1"/>
      <c r="N237" s="15"/>
      <c r="O237" s="1"/>
      <c r="P237" s="1"/>
      <c r="Q237" s="1"/>
      <c r="R237" s="15"/>
      <c r="S237" s="15"/>
      <c r="T237" s="15"/>
      <c r="U237" s="1"/>
      <c r="V237" s="1"/>
      <c r="W237" s="15"/>
      <c r="X237" s="15"/>
      <c r="Y237" s="15"/>
      <c r="Z237" s="15"/>
      <c r="AA237" s="15"/>
      <c r="AB237" s="15"/>
      <c r="AC237" s="15"/>
      <c r="AD237" s="1">
        <v>2313420</v>
      </c>
      <c r="AE237" s="1"/>
      <c r="AF237" s="15">
        <v>2313420</v>
      </c>
      <c r="AG237" s="15"/>
      <c r="AH237" s="1"/>
      <c r="AI237" s="1"/>
      <c r="AJ237" s="15"/>
      <c r="AK237" s="15"/>
      <c r="AL237" s="1"/>
      <c r="AM237" s="1"/>
      <c r="AN237" s="15"/>
      <c r="AO237" s="1"/>
      <c r="AP237" s="1"/>
      <c r="AQ237" s="15"/>
      <c r="AR237" s="15"/>
      <c r="AS237" s="15"/>
      <c r="AT237" s="1"/>
      <c r="AU237" s="1"/>
      <c r="AV237" s="15"/>
      <c r="AW237" s="15"/>
      <c r="AX237" s="1"/>
      <c r="AY237" s="1"/>
      <c r="AZ237" s="15"/>
      <c r="BA237" s="1"/>
      <c r="BB237" s="1"/>
      <c r="BC237" s="15"/>
      <c r="BD237" s="1"/>
      <c r="BE237" s="1"/>
      <c r="BF237" s="15"/>
      <c r="BG237" s="1"/>
      <c r="BH237" s="1"/>
      <c r="BI237" s="15"/>
      <c r="BJ237" s="15"/>
      <c r="BK237" s="1"/>
      <c r="BL237" s="1"/>
      <c r="BM237" s="15"/>
      <c r="BN237" s="1"/>
      <c r="BO237" s="1"/>
      <c r="BP237" s="1"/>
      <c r="BQ237" s="1"/>
      <c r="BR237" s="15"/>
      <c r="BS237" s="15"/>
      <c r="BT237" s="15"/>
      <c r="BU237" s="15"/>
      <c r="BV237" s="1">
        <v>772560</v>
      </c>
      <c r="BW237" s="1"/>
      <c r="BX237" s="15">
        <v>772560</v>
      </c>
      <c r="BY237" s="15">
        <v>3085980</v>
      </c>
    </row>
    <row r="238" spans="1:77" x14ac:dyDescent="0.25">
      <c r="A238" t="s">
        <v>242</v>
      </c>
      <c r="B238" s="15"/>
      <c r="C238" s="1"/>
      <c r="D238" s="1"/>
      <c r="E238" s="15"/>
      <c r="F238" s="1"/>
      <c r="G238" s="1"/>
      <c r="H238" s="15"/>
      <c r="I238" s="1"/>
      <c r="J238" s="1"/>
      <c r="K238" s="15"/>
      <c r="L238" s="1"/>
      <c r="M238" s="1"/>
      <c r="N238" s="15"/>
      <c r="O238" s="1"/>
      <c r="P238" s="1"/>
      <c r="Q238" s="1"/>
      <c r="R238" s="15"/>
      <c r="S238" s="15"/>
      <c r="T238" s="15"/>
      <c r="U238" s="1"/>
      <c r="V238" s="1"/>
      <c r="W238" s="15"/>
      <c r="X238" s="15"/>
      <c r="Y238" s="15"/>
      <c r="Z238" s="15"/>
      <c r="AA238" s="15"/>
      <c r="AB238" s="15"/>
      <c r="AC238" s="15"/>
      <c r="AD238" s="1"/>
      <c r="AE238" s="1"/>
      <c r="AF238" s="15"/>
      <c r="AG238" s="15"/>
      <c r="AH238" s="1"/>
      <c r="AI238" s="1"/>
      <c r="AJ238" s="15"/>
      <c r="AK238" s="15"/>
      <c r="AL238" s="1"/>
      <c r="AM238" s="1"/>
      <c r="AN238" s="15"/>
      <c r="AO238" s="1"/>
      <c r="AP238" s="1"/>
      <c r="AQ238" s="15"/>
      <c r="AR238" s="15"/>
      <c r="AS238" s="15"/>
      <c r="AT238" s="1"/>
      <c r="AU238" s="1"/>
      <c r="AV238" s="15"/>
      <c r="AW238" s="15"/>
      <c r="AX238" s="1"/>
      <c r="AY238" s="1"/>
      <c r="AZ238" s="15"/>
      <c r="BA238" s="1"/>
      <c r="BB238" s="1"/>
      <c r="BC238" s="15"/>
      <c r="BD238" s="1"/>
      <c r="BE238" s="1"/>
      <c r="BF238" s="15"/>
      <c r="BG238" s="1"/>
      <c r="BH238" s="1"/>
      <c r="BI238" s="15"/>
      <c r="BJ238" s="15"/>
      <c r="BK238" s="1"/>
      <c r="BL238" s="1"/>
      <c r="BM238" s="15"/>
      <c r="BN238" s="1"/>
      <c r="BO238" s="1">
        <v>51480</v>
      </c>
      <c r="BP238" s="1"/>
      <c r="BQ238" s="1"/>
      <c r="BR238" s="15">
        <v>51480</v>
      </c>
      <c r="BS238" s="15"/>
      <c r="BT238" s="15"/>
      <c r="BU238" s="15"/>
      <c r="BV238" s="1"/>
      <c r="BW238" s="1"/>
      <c r="BX238" s="15"/>
      <c r="BY238" s="15">
        <v>51480</v>
      </c>
    </row>
    <row r="239" spans="1:77" x14ac:dyDescent="0.25">
      <c r="A239" t="s">
        <v>243</v>
      </c>
      <c r="B239" s="15"/>
      <c r="C239" s="1">
        <v>5820</v>
      </c>
      <c r="D239" s="1"/>
      <c r="E239" s="15">
        <v>5820</v>
      </c>
      <c r="F239" s="1"/>
      <c r="G239" s="1"/>
      <c r="H239" s="15"/>
      <c r="I239" s="1"/>
      <c r="J239" s="1"/>
      <c r="K239" s="15"/>
      <c r="L239" s="1"/>
      <c r="M239" s="1"/>
      <c r="N239" s="15"/>
      <c r="O239" s="1"/>
      <c r="P239" s="1"/>
      <c r="Q239" s="1"/>
      <c r="R239" s="15"/>
      <c r="S239" s="15"/>
      <c r="T239" s="15"/>
      <c r="U239" s="1"/>
      <c r="V239" s="1"/>
      <c r="W239" s="15"/>
      <c r="X239" s="15"/>
      <c r="Y239" s="15"/>
      <c r="Z239" s="15"/>
      <c r="AA239" s="15"/>
      <c r="AB239" s="15"/>
      <c r="AC239" s="15"/>
      <c r="AD239" s="1"/>
      <c r="AE239" s="1"/>
      <c r="AF239" s="15"/>
      <c r="AG239" s="15"/>
      <c r="AH239" s="1"/>
      <c r="AI239" s="1"/>
      <c r="AJ239" s="15"/>
      <c r="AK239" s="15"/>
      <c r="AL239" s="1"/>
      <c r="AM239" s="1"/>
      <c r="AN239" s="15"/>
      <c r="AO239" s="1"/>
      <c r="AP239" s="1"/>
      <c r="AQ239" s="15"/>
      <c r="AR239" s="15"/>
      <c r="AS239" s="15"/>
      <c r="AT239" s="1"/>
      <c r="AU239" s="1"/>
      <c r="AV239" s="15"/>
      <c r="AW239" s="15"/>
      <c r="AX239" s="1"/>
      <c r="AY239" s="1"/>
      <c r="AZ239" s="15"/>
      <c r="BA239" s="1"/>
      <c r="BB239" s="1"/>
      <c r="BC239" s="15"/>
      <c r="BD239" s="1"/>
      <c r="BE239" s="1"/>
      <c r="BF239" s="15"/>
      <c r="BG239" s="1"/>
      <c r="BH239" s="1"/>
      <c r="BI239" s="15"/>
      <c r="BJ239" s="15"/>
      <c r="BK239" s="1"/>
      <c r="BL239" s="1"/>
      <c r="BM239" s="15"/>
      <c r="BN239" s="1"/>
      <c r="BO239" s="1"/>
      <c r="BP239" s="1"/>
      <c r="BQ239" s="1"/>
      <c r="BR239" s="15"/>
      <c r="BS239" s="15"/>
      <c r="BT239" s="15"/>
      <c r="BU239" s="15"/>
      <c r="BV239" s="1"/>
      <c r="BW239" s="1"/>
      <c r="BX239" s="15"/>
      <c r="BY239" s="15">
        <v>5820</v>
      </c>
    </row>
    <row r="240" spans="1:77" x14ac:dyDescent="0.25">
      <c r="A240" t="s">
        <v>4</v>
      </c>
      <c r="B240" s="15">
        <v>7320</v>
      </c>
      <c r="C240" s="1">
        <v>66200</v>
      </c>
      <c r="D240" s="1">
        <v>10700</v>
      </c>
      <c r="E240" s="15">
        <v>76900</v>
      </c>
      <c r="F240" s="1">
        <v>490080</v>
      </c>
      <c r="G240" s="1">
        <v>473128.00000000012</v>
      </c>
      <c r="H240" s="15">
        <v>963207.9999999993</v>
      </c>
      <c r="I240" s="1">
        <v>2044200</v>
      </c>
      <c r="J240" s="1">
        <v>196468</v>
      </c>
      <c r="K240" s="15">
        <v>2240668</v>
      </c>
      <c r="L240" s="1">
        <v>25300</v>
      </c>
      <c r="M240" s="1">
        <v>21078</v>
      </c>
      <c r="N240" s="15">
        <v>46378</v>
      </c>
      <c r="O240" s="1">
        <v>5420.9999999999955</v>
      </c>
      <c r="P240" s="1">
        <v>8014100</v>
      </c>
      <c r="Q240" s="1">
        <v>8114.9999999999973</v>
      </c>
      <c r="R240" s="15">
        <v>8022214.9999999981</v>
      </c>
      <c r="S240" s="15">
        <v>135609.99999999988</v>
      </c>
      <c r="T240" s="15">
        <v>96045.999999999956</v>
      </c>
      <c r="U240" s="1">
        <v>6520</v>
      </c>
      <c r="V240" s="1">
        <v>161749.99999999997</v>
      </c>
      <c r="W240" s="15">
        <v>168269.99999999997</v>
      </c>
      <c r="X240" s="15">
        <v>2606.0000000000005</v>
      </c>
      <c r="Y240" s="15">
        <v>2526.9999999999982</v>
      </c>
      <c r="Z240" s="15">
        <v>1184420.0000000002</v>
      </c>
      <c r="AA240" s="15">
        <v>14220</v>
      </c>
      <c r="AB240" s="15">
        <v>27840</v>
      </c>
      <c r="AC240" s="15">
        <v>6620</v>
      </c>
      <c r="AD240" s="1">
        <v>40065380</v>
      </c>
      <c r="AE240" s="1">
        <v>575260</v>
      </c>
      <c r="AF240" s="15">
        <v>40640640</v>
      </c>
      <c r="AG240" s="15">
        <v>10699480</v>
      </c>
      <c r="AH240" s="1">
        <v>1100380</v>
      </c>
      <c r="AI240" s="1">
        <v>13679890</v>
      </c>
      <c r="AJ240" s="15">
        <v>14780270</v>
      </c>
      <c r="AK240" s="15">
        <v>18905</v>
      </c>
      <c r="AL240" s="1">
        <v>850</v>
      </c>
      <c r="AM240" s="1">
        <v>2990.0000000000014</v>
      </c>
      <c r="AN240" s="15">
        <v>3840</v>
      </c>
      <c r="AO240" s="1">
        <v>72745</v>
      </c>
      <c r="AP240" s="1">
        <v>197465.99999999994</v>
      </c>
      <c r="AQ240" s="15">
        <v>270210.99999999994</v>
      </c>
      <c r="AR240" s="15">
        <v>10434.000000000005</v>
      </c>
      <c r="AS240" s="15">
        <v>21845.000000000011</v>
      </c>
      <c r="AT240" s="1">
        <v>15003</v>
      </c>
      <c r="AU240" s="1">
        <v>2669.9999999999986</v>
      </c>
      <c r="AV240" s="15">
        <v>17673</v>
      </c>
      <c r="AW240" s="15">
        <v>40312.000000000022</v>
      </c>
      <c r="AX240" s="1">
        <v>11244</v>
      </c>
      <c r="AY240" s="1">
        <v>5654.9999999999982</v>
      </c>
      <c r="AZ240" s="15">
        <v>16898.999999999996</v>
      </c>
      <c r="BA240" s="1">
        <v>48199</v>
      </c>
      <c r="BB240" s="1">
        <v>147674.00000000009</v>
      </c>
      <c r="BC240" s="15">
        <v>195873.00000000003</v>
      </c>
      <c r="BD240" s="1">
        <v>128723</v>
      </c>
      <c r="BE240" s="1">
        <v>378064.00000000023</v>
      </c>
      <c r="BF240" s="15">
        <v>506787.00000000023</v>
      </c>
      <c r="BG240" s="1">
        <v>1644600</v>
      </c>
      <c r="BH240" s="1">
        <v>1912149.9999999986</v>
      </c>
      <c r="BI240" s="15">
        <v>3556749.9999999986</v>
      </c>
      <c r="BJ240" s="15">
        <v>6083220</v>
      </c>
      <c r="BK240" s="1">
        <v>314720</v>
      </c>
      <c r="BL240" s="1">
        <v>624235.00000000047</v>
      </c>
      <c r="BM240" s="15">
        <v>938955.00000000012</v>
      </c>
      <c r="BN240" s="1">
        <v>4163580</v>
      </c>
      <c r="BO240" s="1">
        <v>304920</v>
      </c>
      <c r="BP240" s="1">
        <v>322010</v>
      </c>
      <c r="BQ240" s="1">
        <v>851119.99999999988</v>
      </c>
      <c r="BR240" s="15">
        <v>5641630</v>
      </c>
      <c r="BS240" s="15">
        <v>26640</v>
      </c>
      <c r="BT240" s="15">
        <v>45539250</v>
      </c>
      <c r="BU240" s="15">
        <v>1814320</v>
      </c>
      <c r="BV240" s="1">
        <v>4261371</v>
      </c>
      <c r="BW240" s="1">
        <v>2928060.0000000023</v>
      </c>
      <c r="BX240" s="15">
        <v>7189431.0000000019</v>
      </c>
      <c r="BY240" s="15">
        <v>151013633.99999997</v>
      </c>
    </row>
    <row r="243" spans="2:77" x14ac:dyDescent="0.25">
      <c r="B243" s="1">
        <f>SUM(B5:B239)</f>
        <v>7320</v>
      </c>
      <c r="C243" s="1">
        <f t="shared" ref="C243:BN243" si="0">SUM(C5:C239)</f>
        <v>66200</v>
      </c>
      <c r="D243" s="1">
        <f t="shared" si="0"/>
        <v>10700</v>
      </c>
      <c r="E243" s="1">
        <f t="shared" si="0"/>
        <v>76900</v>
      </c>
      <c r="F243" s="1">
        <f t="shared" si="0"/>
        <v>490080</v>
      </c>
      <c r="G243" s="1">
        <f t="shared" si="0"/>
        <v>473128.00000000012</v>
      </c>
      <c r="H243" s="1">
        <f t="shared" si="0"/>
        <v>963207.9999999993</v>
      </c>
      <c r="I243" s="1">
        <f t="shared" si="0"/>
        <v>2044200</v>
      </c>
      <c r="J243" s="1">
        <f t="shared" si="0"/>
        <v>196468</v>
      </c>
      <c r="K243" s="1">
        <f t="shared" si="0"/>
        <v>2240668</v>
      </c>
      <c r="L243" s="1">
        <f t="shared" si="0"/>
        <v>25300</v>
      </c>
      <c r="M243" s="1">
        <f t="shared" si="0"/>
        <v>21078</v>
      </c>
      <c r="N243" s="1">
        <f t="shared" si="0"/>
        <v>46378</v>
      </c>
      <c r="O243" s="1">
        <f t="shared" si="0"/>
        <v>5420.9999999999955</v>
      </c>
      <c r="P243" s="1">
        <f t="shared" si="0"/>
        <v>8014100</v>
      </c>
      <c r="Q243" s="1">
        <f t="shared" si="0"/>
        <v>8114.9999999999973</v>
      </c>
      <c r="R243" s="1">
        <f t="shared" si="0"/>
        <v>8022214.9999999981</v>
      </c>
      <c r="S243" s="1">
        <f t="shared" si="0"/>
        <v>135609.99999999988</v>
      </c>
      <c r="T243" s="1">
        <f t="shared" si="0"/>
        <v>96045.999999999956</v>
      </c>
      <c r="U243" s="1">
        <f t="shared" si="0"/>
        <v>6520</v>
      </c>
      <c r="V243" s="1">
        <f t="shared" si="0"/>
        <v>161749.99999999997</v>
      </c>
      <c r="W243" s="1">
        <f t="shared" si="0"/>
        <v>168269.99999999997</v>
      </c>
      <c r="X243" s="1">
        <f t="shared" si="0"/>
        <v>2606.0000000000005</v>
      </c>
      <c r="Y243" s="1">
        <f t="shared" si="0"/>
        <v>2526.9999999999982</v>
      </c>
      <c r="Z243" s="1">
        <f t="shared" si="0"/>
        <v>1184420.0000000002</v>
      </c>
      <c r="AA243" s="1">
        <f t="shared" si="0"/>
        <v>14220</v>
      </c>
      <c r="AB243" s="1">
        <f t="shared" si="0"/>
        <v>27840</v>
      </c>
      <c r="AC243" s="1">
        <f t="shared" si="0"/>
        <v>6620</v>
      </c>
      <c r="AD243" s="1">
        <f t="shared" si="0"/>
        <v>40065380</v>
      </c>
      <c r="AE243" s="1">
        <f t="shared" si="0"/>
        <v>575260</v>
      </c>
      <c r="AF243" s="1">
        <f t="shared" si="0"/>
        <v>40640640</v>
      </c>
      <c r="AG243" s="1">
        <f t="shared" si="0"/>
        <v>10699480</v>
      </c>
      <c r="AH243" s="1">
        <f t="shared" si="0"/>
        <v>1100380</v>
      </c>
      <c r="AI243" s="1">
        <f t="shared" si="0"/>
        <v>13679890</v>
      </c>
      <c r="AJ243" s="1">
        <f t="shared" si="0"/>
        <v>14780270</v>
      </c>
      <c r="AK243" s="1">
        <f t="shared" si="0"/>
        <v>18905</v>
      </c>
      <c r="AL243" s="1">
        <f t="shared" si="0"/>
        <v>850</v>
      </c>
      <c r="AM243" s="1">
        <f t="shared" si="0"/>
        <v>2990.0000000000014</v>
      </c>
      <c r="AN243" s="1">
        <f t="shared" si="0"/>
        <v>3840</v>
      </c>
      <c r="AO243" s="1">
        <f t="shared" si="0"/>
        <v>72745</v>
      </c>
      <c r="AP243" s="1">
        <f t="shared" si="0"/>
        <v>197465.99999999994</v>
      </c>
      <c r="AQ243" s="1">
        <f t="shared" si="0"/>
        <v>270210.99999999994</v>
      </c>
      <c r="AR243" s="1">
        <f t="shared" si="0"/>
        <v>10434.000000000005</v>
      </c>
      <c r="AS243" s="1">
        <f t="shared" si="0"/>
        <v>21845.000000000011</v>
      </c>
      <c r="AT243" s="1">
        <f t="shared" si="0"/>
        <v>15003</v>
      </c>
      <c r="AU243" s="1">
        <f t="shared" si="0"/>
        <v>2669.9999999999986</v>
      </c>
      <c r="AV243" s="1">
        <f t="shared" si="0"/>
        <v>17673</v>
      </c>
      <c r="AW243" s="1">
        <f t="shared" si="0"/>
        <v>40312.000000000022</v>
      </c>
      <c r="AX243" s="1">
        <f t="shared" si="0"/>
        <v>11244</v>
      </c>
      <c r="AY243" s="1">
        <f t="shared" si="0"/>
        <v>5654.9999999999982</v>
      </c>
      <c r="AZ243" s="1">
        <f t="shared" si="0"/>
        <v>16898.999999999996</v>
      </c>
      <c r="BA243" s="1">
        <f t="shared" si="0"/>
        <v>48199</v>
      </c>
      <c r="BB243" s="1">
        <f t="shared" si="0"/>
        <v>147674.00000000009</v>
      </c>
      <c r="BC243" s="1">
        <f t="shared" si="0"/>
        <v>195873.00000000003</v>
      </c>
      <c r="BD243" s="1">
        <f t="shared" si="0"/>
        <v>128723</v>
      </c>
      <c r="BE243" s="1">
        <f t="shared" si="0"/>
        <v>378064.00000000023</v>
      </c>
      <c r="BF243" s="1">
        <f t="shared" si="0"/>
        <v>506787.00000000023</v>
      </c>
      <c r="BG243" s="1">
        <f t="shared" si="0"/>
        <v>1644600</v>
      </c>
      <c r="BH243" s="1">
        <f t="shared" si="0"/>
        <v>1912149.9999999986</v>
      </c>
      <c r="BI243" s="1">
        <f t="shared" si="0"/>
        <v>3556749.9999999986</v>
      </c>
      <c r="BJ243" s="1">
        <f t="shared" si="0"/>
        <v>6083220</v>
      </c>
      <c r="BK243" s="1">
        <f t="shared" si="0"/>
        <v>314720</v>
      </c>
      <c r="BL243" s="1">
        <f t="shared" si="0"/>
        <v>624235.00000000047</v>
      </c>
      <c r="BM243" s="1">
        <f t="shared" si="0"/>
        <v>938955.00000000012</v>
      </c>
      <c r="BN243" s="1">
        <f t="shared" si="0"/>
        <v>4163580</v>
      </c>
      <c r="BO243" s="1">
        <f t="shared" ref="BO243:BY243" si="1">SUM(BO5:BO239)</f>
        <v>304920</v>
      </c>
      <c r="BP243" s="1">
        <f t="shared" si="1"/>
        <v>322010</v>
      </c>
      <c r="BQ243" s="1">
        <f t="shared" si="1"/>
        <v>851119.99999999988</v>
      </c>
      <c r="BR243" s="1">
        <f t="shared" si="1"/>
        <v>5641630</v>
      </c>
      <c r="BS243" s="1">
        <f t="shared" si="1"/>
        <v>26640</v>
      </c>
      <c r="BT243" s="1">
        <f t="shared" si="1"/>
        <v>45539250</v>
      </c>
      <c r="BU243" s="1">
        <f t="shared" si="1"/>
        <v>1814320</v>
      </c>
      <c r="BV243" s="1">
        <f t="shared" si="1"/>
        <v>4261371</v>
      </c>
      <c r="BW243" s="1">
        <f t="shared" si="1"/>
        <v>2928060.0000000023</v>
      </c>
      <c r="BX243" s="1">
        <f t="shared" si="1"/>
        <v>7189431.0000000019</v>
      </c>
      <c r="BY243" s="1">
        <f t="shared" si="1"/>
        <v>151013633.99999997</v>
      </c>
    </row>
    <row r="244" spans="2:77" x14ac:dyDescent="0.25">
      <c r="B244" s="1">
        <f>B243-B240</f>
        <v>0</v>
      </c>
      <c r="C244" s="1">
        <f t="shared" ref="C244:BN244" si="2">C243-C240</f>
        <v>0</v>
      </c>
      <c r="D244" s="1">
        <f t="shared" si="2"/>
        <v>0</v>
      </c>
      <c r="E244" s="1">
        <f t="shared" si="2"/>
        <v>0</v>
      </c>
      <c r="F244" s="1">
        <f t="shared" si="2"/>
        <v>0</v>
      </c>
      <c r="G244" s="1">
        <f t="shared" si="2"/>
        <v>0</v>
      </c>
      <c r="H244" s="1">
        <f t="shared" si="2"/>
        <v>0</v>
      </c>
      <c r="I244" s="1">
        <f t="shared" si="2"/>
        <v>0</v>
      </c>
      <c r="J244" s="1">
        <f t="shared" si="2"/>
        <v>0</v>
      </c>
      <c r="K244" s="1">
        <f t="shared" si="2"/>
        <v>0</v>
      </c>
      <c r="L244" s="1">
        <f t="shared" si="2"/>
        <v>0</v>
      </c>
      <c r="M244" s="1">
        <f t="shared" si="2"/>
        <v>0</v>
      </c>
      <c r="N244" s="1">
        <f t="shared" si="2"/>
        <v>0</v>
      </c>
      <c r="O244" s="1">
        <f t="shared" si="2"/>
        <v>0</v>
      </c>
      <c r="P244" s="1">
        <f t="shared" si="2"/>
        <v>0</v>
      </c>
      <c r="Q244" s="1">
        <f t="shared" si="2"/>
        <v>0</v>
      </c>
      <c r="R244" s="1">
        <f t="shared" si="2"/>
        <v>0</v>
      </c>
      <c r="S244" s="1">
        <f t="shared" si="2"/>
        <v>0</v>
      </c>
      <c r="T244" s="1">
        <f t="shared" si="2"/>
        <v>0</v>
      </c>
      <c r="U244" s="1">
        <f t="shared" si="2"/>
        <v>0</v>
      </c>
      <c r="V244" s="1">
        <f t="shared" si="2"/>
        <v>0</v>
      </c>
      <c r="W244" s="1">
        <f t="shared" si="2"/>
        <v>0</v>
      </c>
      <c r="X244" s="1">
        <f t="shared" si="2"/>
        <v>0</v>
      </c>
      <c r="Y244" s="1">
        <f t="shared" si="2"/>
        <v>0</v>
      </c>
      <c r="Z244" s="1">
        <f t="shared" si="2"/>
        <v>0</v>
      </c>
      <c r="AA244" s="1">
        <f t="shared" si="2"/>
        <v>0</v>
      </c>
      <c r="AB244" s="1">
        <f t="shared" si="2"/>
        <v>0</v>
      </c>
      <c r="AC244" s="1">
        <f t="shared" si="2"/>
        <v>0</v>
      </c>
      <c r="AD244" s="1">
        <f t="shared" si="2"/>
        <v>0</v>
      </c>
      <c r="AE244" s="1">
        <f t="shared" si="2"/>
        <v>0</v>
      </c>
      <c r="AF244" s="1">
        <f t="shared" si="2"/>
        <v>0</v>
      </c>
      <c r="AG244" s="1">
        <f t="shared" si="2"/>
        <v>0</v>
      </c>
      <c r="AH244" s="1">
        <f t="shared" si="2"/>
        <v>0</v>
      </c>
      <c r="AI244" s="1">
        <f t="shared" si="2"/>
        <v>0</v>
      </c>
      <c r="AJ244" s="1">
        <f t="shared" si="2"/>
        <v>0</v>
      </c>
      <c r="AK244" s="1">
        <f t="shared" si="2"/>
        <v>0</v>
      </c>
      <c r="AL244" s="1">
        <f t="shared" si="2"/>
        <v>0</v>
      </c>
      <c r="AM244" s="1">
        <f t="shared" si="2"/>
        <v>0</v>
      </c>
      <c r="AN244" s="1">
        <f t="shared" si="2"/>
        <v>0</v>
      </c>
      <c r="AO244" s="1">
        <f t="shared" si="2"/>
        <v>0</v>
      </c>
      <c r="AP244" s="1">
        <f t="shared" si="2"/>
        <v>0</v>
      </c>
      <c r="AQ244" s="1">
        <f t="shared" si="2"/>
        <v>0</v>
      </c>
      <c r="AR244" s="1">
        <f t="shared" si="2"/>
        <v>0</v>
      </c>
      <c r="AS244" s="1">
        <f t="shared" si="2"/>
        <v>0</v>
      </c>
      <c r="AT244" s="1">
        <f t="shared" si="2"/>
        <v>0</v>
      </c>
      <c r="AU244" s="1">
        <f t="shared" si="2"/>
        <v>0</v>
      </c>
      <c r="AV244" s="1">
        <f t="shared" si="2"/>
        <v>0</v>
      </c>
      <c r="AW244" s="1">
        <f t="shared" si="2"/>
        <v>0</v>
      </c>
      <c r="AX244" s="1">
        <f t="shared" si="2"/>
        <v>0</v>
      </c>
      <c r="AY244" s="1">
        <f t="shared" si="2"/>
        <v>0</v>
      </c>
      <c r="AZ244" s="1">
        <f t="shared" si="2"/>
        <v>0</v>
      </c>
      <c r="BA244" s="1">
        <f t="shared" si="2"/>
        <v>0</v>
      </c>
      <c r="BB244" s="1">
        <f t="shared" si="2"/>
        <v>0</v>
      </c>
      <c r="BC244" s="1">
        <f t="shared" si="2"/>
        <v>0</v>
      </c>
      <c r="BD244" s="1">
        <f t="shared" si="2"/>
        <v>0</v>
      </c>
      <c r="BE244" s="1">
        <f t="shared" si="2"/>
        <v>0</v>
      </c>
      <c r="BF244" s="1">
        <f t="shared" si="2"/>
        <v>0</v>
      </c>
      <c r="BG244" s="1">
        <f t="shared" si="2"/>
        <v>0</v>
      </c>
      <c r="BH244" s="1">
        <f t="shared" si="2"/>
        <v>0</v>
      </c>
      <c r="BI244" s="1">
        <f t="shared" si="2"/>
        <v>0</v>
      </c>
      <c r="BJ244" s="1">
        <f t="shared" si="2"/>
        <v>0</v>
      </c>
      <c r="BK244" s="1">
        <f t="shared" si="2"/>
        <v>0</v>
      </c>
      <c r="BL244" s="1">
        <f t="shared" si="2"/>
        <v>0</v>
      </c>
      <c r="BM244" s="1">
        <f t="shared" si="2"/>
        <v>0</v>
      </c>
      <c r="BN244" s="1">
        <f t="shared" si="2"/>
        <v>0</v>
      </c>
      <c r="BO244" s="1">
        <f t="shared" ref="BO244:BY244" si="3">BO243-BO240</f>
        <v>0</v>
      </c>
      <c r="BP244" s="1">
        <f t="shared" si="3"/>
        <v>0</v>
      </c>
      <c r="BQ244" s="1">
        <f t="shared" si="3"/>
        <v>0</v>
      </c>
      <c r="BR244" s="1">
        <f t="shared" si="3"/>
        <v>0</v>
      </c>
      <c r="BS244" s="1">
        <f t="shared" si="3"/>
        <v>0</v>
      </c>
      <c r="BT244" s="1">
        <f t="shared" si="3"/>
        <v>0</v>
      </c>
      <c r="BU244" s="1">
        <f t="shared" si="3"/>
        <v>0</v>
      </c>
      <c r="BV244" s="1">
        <f t="shared" si="3"/>
        <v>0</v>
      </c>
      <c r="BW244" s="1">
        <f t="shared" si="3"/>
        <v>0</v>
      </c>
      <c r="BX244" s="1">
        <f t="shared" si="3"/>
        <v>0</v>
      </c>
      <c r="BY244" s="1">
        <f t="shared" si="3"/>
        <v>0</v>
      </c>
    </row>
  </sheetData>
  <conditionalFormatting sqref="A5:BY243">
    <cfRule type="expression" dxfId="0" priority="1">
      <formula>MOD(ROW(),2)=0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1A933-220B-4D61-B6F8-45976A41A2CB}">
  <sheetPr>
    <tabColor rgb="FF0070C0"/>
  </sheetPr>
  <dimension ref="A1:I105"/>
  <sheetViews>
    <sheetView zoomScaleNormal="100" workbookViewId="0">
      <selection activeCell="C23" sqref="C23"/>
    </sheetView>
  </sheetViews>
  <sheetFormatPr defaultRowHeight="15.75" customHeight="1" x14ac:dyDescent="0.2"/>
  <cols>
    <col min="1" max="1" width="8.85546875" style="17" customWidth="1"/>
    <col min="2" max="2" width="41.5703125" style="17" customWidth="1"/>
    <col min="3" max="3" width="32" style="17" customWidth="1"/>
    <col min="4" max="4" width="36.28515625" style="17" bestFit="1" customWidth="1"/>
    <col min="5" max="5" width="6.7109375" style="17" bestFit="1" customWidth="1"/>
    <col min="6" max="6" width="20.5703125" style="17" customWidth="1"/>
    <col min="7" max="7" width="4.140625" style="17" bestFit="1" customWidth="1"/>
    <col min="8" max="8" width="15.28515625" style="17" customWidth="1"/>
    <col min="9" max="9" width="67.7109375" style="17" customWidth="1"/>
    <col min="10" max="16384" width="9.140625" style="17"/>
  </cols>
  <sheetData>
    <row r="1" spans="1:9" ht="15.75" customHeight="1" thickBot="1" x14ac:dyDescent="0.3">
      <c r="A1" s="26" t="s">
        <v>257</v>
      </c>
      <c r="B1" s="26"/>
    </row>
    <row r="2" spans="1:9" ht="15.75" customHeight="1" thickBot="1" x14ac:dyDescent="0.25">
      <c r="A2" s="27" t="s">
        <v>258</v>
      </c>
      <c r="B2" s="27" t="s">
        <v>259</v>
      </c>
      <c r="C2" s="28" t="s">
        <v>260</v>
      </c>
      <c r="D2" s="28" t="s">
        <v>261</v>
      </c>
      <c r="E2" s="28" t="s">
        <v>262</v>
      </c>
      <c r="F2" s="28" t="s">
        <v>263</v>
      </c>
      <c r="G2" s="28" t="s">
        <v>264</v>
      </c>
      <c r="H2" s="28" t="s">
        <v>265</v>
      </c>
      <c r="I2" s="28"/>
    </row>
    <row r="3" spans="1:9" ht="15.75" customHeight="1" thickBot="1" x14ac:dyDescent="0.25">
      <c r="A3" s="29">
        <v>1</v>
      </c>
      <c r="B3" s="29" t="s">
        <v>266</v>
      </c>
      <c r="C3" s="30" t="s">
        <v>267</v>
      </c>
      <c r="D3" s="31" t="s">
        <v>268</v>
      </c>
      <c r="E3" s="31">
        <v>14015</v>
      </c>
      <c r="F3" s="31" t="s">
        <v>269</v>
      </c>
      <c r="G3" s="31" t="s">
        <v>270</v>
      </c>
      <c r="H3" s="32" t="s">
        <v>271</v>
      </c>
      <c r="I3" s="31" t="s">
        <v>272</v>
      </c>
    </row>
    <row r="4" spans="1:9" ht="15.75" customHeight="1" thickBot="1" x14ac:dyDescent="0.25">
      <c r="A4" s="29">
        <v>2</v>
      </c>
      <c r="B4" s="29" t="s">
        <v>273</v>
      </c>
      <c r="C4" s="30" t="s">
        <v>267</v>
      </c>
      <c r="D4" s="31" t="s">
        <v>274</v>
      </c>
      <c r="E4" s="31">
        <v>14100</v>
      </c>
      <c r="F4" s="31" t="s">
        <v>275</v>
      </c>
      <c r="G4" s="31" t="s">
        <v>270</v>
      </c>
      <c r="H4" s="32" t="s">
        <v>271</v>
      </c>
      <c r="I4" s="31" t="s">
        <v>276</v>
      </c>
    </row>
    <row r="5" spans="1:9" ht="15.75" customHeight="1" thickBot="1" x14ac:dyDescent="0.25">
      <c r="A5" s="29">
        <v>5</v>
      </c>
      <c r="B5" s="29" t="s">
        <v>277</v>
      </c>
      <c r="C5" s="30" t="s">
        <v>267</v>
      </c>
      <c r="D5" s="31" t="s">
        <v>278</v>
      </c>
      <c r="E5" s="31">
        <v>14060</v>
      </c>
      <c r="F5" s="31" t="s">
        <v>277</v>
      </c>
      <c r="G5" s="31" t="s">
        <v>270</v>
      </c>
      <c r="H5" s="32" t="s">
        <v>271</v>
      </c>
      <c r="I5" s="31" t="s">
        <v>279</v>
      </c>
    </row>
    <row r="6" spans="1:9" ht="16.5" thickBot="1" x14ac:dyDescent="0.25">
      <c r="A6" s="29">
        <v>16</v>
      </c>
      <c r="B6" s="29" t="s">
        <v>280</v>
      </c>
      <c r="C6" s="30" t="s">
        <v>267</v>
      </c>
      <c r="D6" s="31" t="s">
        <v>268</v>
      </c>
      <c r="E6" s="31">
        <v>14015</v>
      </c>
      <c r="F6" s="31" t="s">
        <v>269</v>
      </c>
      <c r="G6" s="31" t="s">
        <v>270</v>
      </c>
      <c r="H6" s="32" t="s">
        <v>271</v>
      </c>
      <c r="I6" s="31" t="s">
        <v>281</v>
      </c>
    </row>
    <row r="7" spans="1:9" ht="15.75" customHeight="1" thickBot="1" x14ac:dyDescent="0.25">
      <c r="A7" s="33"/>
      <c r="B7" s="34" t="s">
        <v>282</v>
      </c>
      <c r="C7" s="35" t="s">
        <v>283</v>
      </c>
      <c r="D7" s="36" t="s">
        <v>284</v>
      </c>
      <c r="E7" s="36">
        <v>14051</v>
      </c>
      <c r="F7" s="36" t="s">
        <v>285</v>
      </c>
      <c r="G7" s="36" t="s">
        <v>270</v>
      </c>
      <c r="H7" s="37" t="s">
        <v>271</v>
      </c>
      <c r="I7" s="36" t="s">
        <v>286</v>
      </c>
    </row>
    <row r="8" spans="1:9" ht="9.9499999999999993" customHeight="1" thickBot="1" x14ac:dyDescent="0.25">
      <c r="A8" s="101">
        <v>99</v>
      </c>
      <c r="B8" s="104" t="s">
        <v>287</v>
      </c>
      <c r="C8" s="38" t="s">
        <v>288</v>
      </c>
      <c r="D8" s="36"/>
      <c r="E8" s="36"/>
      <c r="F8" s="36"/>
      <c r="G8" s="36"/>
      <c r="H8" s="37"/>
      <c r="I8" s="36"/>
    </row>
    <row r="9" spans="1:9" ht="9.9499999999999993" customHeight="1" thickBot="1" x14ac:dyDescent="0.25">
      <c r="A9" s="102"/>
      <c r="B9" s="105"/>
      <c r="C9" s="38" t="s">
        <v>289</v>
      </c>
      <c r="D9" s="36"/>
      <c r="E9" s="36"/>
      <c r="F9" s="36"/>
      <c r="G9" s="36"/>
      <c r="H9" s="37"/>
      <c r="I9" s="36"/>
    </row>
    <row r="10" spans="1:9" ht="9.9499999999999993" customHeight="1" thickBot="1" x14ac:dyDescent="0.25">
      <c r="A10" s="102"/>
      <c r="B10" s="105"/>
      <c r="C10" s="38" t="s">
        <v>290</v>
      </c>
      <c r="D10" s="36"/>
      <c r="E10" s="36"/>
      <c r="F10" s="36"/>
      <c r="G10" s="36"/>
      <c r="H10" s="37"/>
      <c r="I10" s="36"/>
    </row>
    <row r="11" spans="1:9" ht="9.9499999999999993" customHeight="1" thickBot="1" x14ac:dyDescent="0.25">
      <c r="A11" s="102"/>
      <c r="B11" s="105"/>
      <c r="C11" s="38" t="s">
        <v>291</v>
      </c>
      <c r="D11" s="36"/>
      <c r="E11" s="36"/>
      <c r="F11" s="36"/>
      <c r="G11" s="36"/>
      <c r="H11" s="37"/>
      <c r="I11" s="36"/>
    </row>
    <row r="12" spans="1:9" ht="9.9499999999999993" customHeight="1" thickBot="1" x14ac:dyDescent="0.25">
      <c r="A12" s="102"/>
      <c r="B12" s="105"/>
      <c r="C12" s="38" t="s">
        <v>292</v>
      </c>
      <c r="D12" s="36"/>
      <c r="E12" s="36"/>
      <c r="F12" s="36"/>
      <c r="G12" s="36"/>
      <c r="H12" s="37"/>
      <c r="I12" s="36"/>
    </row>
    <row r="13" spans="1:9" ht="9.9499999999999993" customHeight="1" thickBot="1" x14ac:dyDescent="0.25">
      <c r="A13" s="102"/>
      <c r="B13" s="105"/>
      <c r="C13" s="38" t="s">
        <v>293</v>
      </c>
      <c r="D13" s="36"/>
      <c r="E13" s="36"/>
      <c r="F13" s="36"/>
      <c r="G13" s="36"/>
      <c r="H13" s="37"/>
      <c r="I13" s="36"/>
    </row>
    <row r="14" spans="1:9" ht="9.9499999999999993" customHeight="1" thickBot="1" x14ac:dyDescent="0.25">
      <c r="A14" s="102"/>
      <c r="B14" s="105"/>
      <c r="C14" s="38" t="s">
        <v>294</v>
      </c>
      <c r="D14" s="36"/>
      <c r="E14" s="36"/>
      <c r="F14" s="36"/>
      <c r="G14" s="36"/>
      <c r="H14" s="37"/>
      <c r="I14" s="36"/>
    </row>
    <row r="15" spans="1:9" ht="9.9499999999999993" customHeight="1" thickBot="1" x14ac:dyDescent="0.25">
      <c r="A15" s="102"/>
      <c r="B15" s="105"/>
      <c r="C15" s="38" t="s">
        <v>295</v>
      </c>
      <c r="D15" s="36"/>
      <c r="E15" s="36"/>
      <c r="F15" s="36"/>
      <c r="G15" s="36"/>
      <c r="H15" s="37"/>
      <c r="I15" s="36"/>
    </row>
    <row r="16" spans="1:9" ht="9.9499999999999993" customHeight="1" thickBot="1" x14ac:dyDescent="0.25">
      <c r="A16" s="102"/>
      <c r="B16" s="105"/>
      <c r="C16" s="38" t="s">
        <v>296</v>
      </c>
      <c r="D16" s="36"/>
      <c r="E16" s="36"/>
      <c r="F16" s="36"/>
      <c r="G16" s="36"/>
      <c r="H16" s="37"/>
      <c r="I16" s="36"/>
    </row>
    <row r="17" spans="1:9" ht="9.9499999999999993" customHeight="1" thickBot="1" x14ac:dyDescent="0.25">
      <c r="A17" s="102"/>
      <c r="B17" s="105"/>
      <c r="C17" s="38" t="s">
        <v>297</v>
      </c>
      <c r="D17" s="36"/>
      <c r="E17" s="36"/>
      <c r="F17" s="36"/>
      <c r="G17" s="36"/>
      <c r="H17" s="37"/>
      <c r="I17" s="36"/>
    </row>
    <row r="18" spans="1:9" ht="9.9499999999999993" customHeight="1" thickBot="1" x14ac:dyDescent="0.25">
      <c r="A18" s="102"/>
      <c r="B18" s="105"/>
      <c r="C18" s="38" t="s">
        <v>298</v>
      </c>
      <c r="D18" s="36"/>
      <c r="E18" s="36"/>
      <c r="F18" s="36"/>
      <c r="G18" s="36"/>
      <c r="H18" s="37"/>
      <c r="I18" s="36"/>
    </row>
    <row r="19" spans="1:9" ht="9.9499999999999993" customHeight="1" thickBot="1" x14ac:dyDescent="0.25">
      <c r="A19" s="102"/>
      <c r="B19" s="105"/>
      <c r="C19" s="38" t="s">
        <v>299</v>
      </c>
      <c r="D19" s="36"/>
      <c r="E19" s="36"/>
      <c r="F19" s="36"/>
      <c r="G19" s="36"/>
      <c r="H19" s="37"/>
      <c r="I19" s="36"/>
    </row>
    <row r="20" spans="1:9" ht="9.9499999999999993" customHeight="1" thickBot="1" x14ac:dyDescent="0.25">
      <c r="A20" s="102"/>
      <c r="B20" s="105"/>
      <c r="C20" s="38" t="s">
        <v>300</v>
      </c>
      <c r="D20" s="36"/>
      <c r="E20" s="36"/>
      <c r="F20" s="36"/>
      <c r="G20" s="36"/>
      <c r="H20" s="37"/>
      <c r="I20" s="36"/>
    </row>
    <row r="21" spans="1:9" ht="9.9499999999999993" customHeight="1" thickBot="1" x14ac:dyDescent="0.25">
      <c r="A21" s="103"/>
      <c r="B21" s="106"/>
      <c r="C21" s="38" t="s">
        <v>301</v>
      </c>
      <c r="D21" s="36"/>
      <c r="E21" s="36"/>
      <c r="F21" s="36"/>
      <c r="G21" s="36"/>
      <c r="H21" s="37"/>
      <c r="I21" s="36"/>
    </row>
    <row r="22" spans="1:9" ht="15.75" customHeight="1" thickBot="1" x14ac:dyDescent="0.25">
      <c r="A22" s="39"/>
      <c r="B22" s="39" t="s">
        <v>282</v>
      </c>
      <c r="C22" s="40" t="s">
        <v>302</v>
      </c>
      <c r="D22" s="41" t="s">
        <v>303</v>
      </c>
      <c r="E22" s="41">
        <v>14031</v>
      </c>
      <c r="F22" s="41" t="s">
        <v>304</v>
      </c>
      <c r="G22" s="41" t="s">
        <v>270</v>
      </c>
      <c r="H22" s="42" t="s">
        <v>271</v>
      </c>
      <c r="I22" s="41" t="s">
        <v>286</v>
      </c>
    </row>
    <row r="23" spans="1:9" ht="9.9499999999999993" customHeight="1" thickBot="1" x14ac:dyDescent="0.25">
      <c r="A23" s="145">
        <v>99</v>
      </c>
      <c r="B23" s="147" t="s">
        <v>287</v>
      </c>
      <c r="C23" s="43" t="s">
        <v>305</v>
      </c>
      <c r="D23" s="41"/>
      <c r="E23" s="41"/>
      <c r="F23" s="41"/>
      <c r="G23" s="41"/>
      <c r="H23" s="42"/>
      <c r="I23" s="41"/>
    </row>
    <row r="24" spans="1:9" ht="9.9499999999999993" customHeight="1" thickBot="1" x14ac:dyDescent="0.25">
      <c r="A24" s="146"/>
      <c r="B24" s="148"/>
      <c r="C24" s="43" t="s">
        <v>306</v>
      </c>
      <c r="D24" s="41"/>
      <c r="E24" s="41"/>
      <c r="F24" s="41"/>
      <c r="G24" s="41"/>
      <c r="H24" s="42"/>
      <c r="I24" s="41"/>
    </row>
    <row r="25" spans="1:9" ht="9.9499999999999993" customHeight="1" thickBot="1" x14ac:dyDescent="0.25">
      <c r="A25" s="146"/>
      <c r="B25" s="148"/>
      <c r="C25" s="43" t="s">
        <v>307</v>
      </c>
      <c r="D25" s="41"/>
      <c r="E25" s="41"/>
      <c r="F25" s="41"/>
      <c r="G25" s="41"/>
      <c r="H25" s="42"/>
      <c r="I25" s="41"/>
    </row>
    <row r="26" spans="1:9" ht="9.9499999999999993" customHeight="1" thickBot="1" x14ac:dyDescent="0.25">
      <c r="A26" s="146"/>
      <c r="B26" s="148"/>
      <c r="C26" s="43" t="s">
        <v>308</v>
      </c>
      <c r="D26" s="41"/>
      <c r="E26" s="41"/>
      <c r="F26" s="41"/>
      <c r="G26" s="41"/>
      <c r="H26" s="42"/>
      <c r="I26" s="41"/>
    </row>
    <row r="27" spans="1:9" ht="15.75" customHeight="1" thickBot="1" x14ac:dyDescent="0.25">
      <c r="A27" s="44"/>
      <c r="B27" s="44" t="s">
        <v>282</v>
      </c>
      <c r="C27" s="45" t="s">
        <v>309</v>
      </c>
      <c r="D27" s="46" t="s">
        <v>310</v>
      </c>
      <c r="E27" s="46">
        <v>14053</v>
      </c>
      <c r="F27" s="46" t="s">
        <v>311</v>
      </c>
      <c r="G27" s="46" t="s">
        <v>270</v>
      </c>
      <c r="H27" s="47" t="s">
        <v>271</v>
      </c>
      <c r="I27" s="46" t="s">
        <v>286</v>
      </c>
    </row>
    <row r="28" spans="1:9" ht="9.9499999999999993" customHeight="1" thickBot="1" x14ac:dyDescent="0.25">
      <c r="A28" s="48">
        <v>99</v>
      </c>
      <c r="B28" s="49"/>
      <c r="C28" s="50" t="s">
        <v>312</v>
      </c>
      <c r="D28" s="46"/>
      <c r="E28" s="46"/>
      <c r="F28" s="46"/>
      <c r="G28" s="46"/>
      <c r="H28" s="47"/>
      <c r="I28" s="46"/>
    </row>
    <row r="29" spans="1:9" ht="15.75" customHeight="1" thickBot="1" x14ac:dyDescent="0.25">
      <c r="A29" s="51"/>
      <c r="B29" s="52" t="s">
        <v>282</v>
      </c>
      <c r="C29" s="35" t="s">
        <v>313</v>
      </c>
      <c r="D29" s="36" t="s">
        <v>314</v>
      </c>
      <c r="E29" s="36">
        <v>14034</v>
      </c>
      <c r="F29" s="36" t="s">
        <v>315</v>
      </c>
      <c r="G29" s="36" t="s">
        <v>270</v>
      </c>
      <c r="H29" s="37" t="s">
        <v>271</v>
      </c>
      <c r="I29" s="36" t="s">
        <v>286</v>
      </c>
    </row>
    <row r="30" spans="1:9" ht="9.9499999999999993" customHeight="1" thickBot="1" x14ac:dyDescent="0.25">
      <c r="A30" s="149">
        <v>99</v>
      </c>
      <c r="B30" s="152" t="s">
        <v>287</v>
      </c>
      <c r="C30" s="38" t="s">
        <v>316</v>
      </c>
      <c r="D30" s="36"/>
      <c r="E30" s="36"/>
      <c r="F30" s="36"/>
      <c r="G30" s="36"/>
      <c r="H30" s="37"/>
      <c r="I30" s="36"/>
    </row>
    <row r="31" spans="1:9" ht="9.9499999999999993" customHeight="1" thickBot="1" x14ac:dyDescent="0.25">
      <c r="A31" s="150"/>
      <c r="B31" s="153"/>
      <c r="C31" s="38" t="s">
        <v>317</v>
      </c>
      <c r="D31" s="36"/>
      <c r="E31" s="36"/>
      <c r="F31" s="36"/>
      <c r="G31" s="36"/>
      <c r="H31" s="37"/>
      <c r="I31" s="36"/>
    </row>
    <row r="32" spans="1:9" ht="9.9499999999999993" customHeight="1" thickBot="1" x14ac:dyDescent="0.25">
      <c r="A32" s="150"/>
      <c r="B32" s="153"/>
      <c r="C32" s="38" t="s">
        <v>318</v>
      </c>
      <c r="D32" s="36"/>
      <c r="E32" s="36"/>
      <c r="F32" s="36"/>
      <c r="G32" s="36"/>
      <c r="H32" s="37"/>
      <c r="I32" s="36"/>
    </row>
    <row r="33" spans="1:9" ht="9.9499999999999993" customHeight="1" thickBot="1" x14ac:dyDescent="0.25">
      <c r="A33" s="150"/>
      <c r="B33" s="153"/>
      <c r="C33" s="38" t="s">
        <v>319</v>
      </c>
      <c r="D33" s="36"/>
      <c r="E33" s="36"/>
      <c r="F33" s="36"/>
      <c r="G33" s="36"/>
      <c r="H33" s="37"/>
      <c r="I33" s="36"/>
    </row>
    <row r="34" spans="1:9" ht="9.9499999999999993" customHeight="1" thickBot="1" x14ac:dyDescent="0.25">
      <c r="A34" s="150"/>
      <c r="B34" s="153"/>
      <c r="C34" s="38" t="s">
        <v>320</v>
      </c>
      <c r="D34" s="36"/>
      <c r="E34" s="36"/>
      <c r="F34" s="36"/>
      <c r="G34" s="36"/>
      <c r="H34" s="37"/>
      <c r="I34" s="36"/>
    </row>
    <row r="35" spans="1:9" ht="9.9499999999999993" customHeight="1" thickBot="1" x14ac:dyDescent="0.25">
      <c r="A35" s="151"/>
      <c r="B35" s="154"/>
      <c r="C35" s="38" t="s">
        <v>321</v>
      </c>
      <c r="D35" s="36"/>
      <c r="E35" s="36"/>
      <c r="F35" s="36"/>
      <c r="G35" s="36"/>
      <c r="H35" s="37"/>
      <c r="I35" s="36"/>
    </row>
    <row r="36" spans="1:9" ht="15.75" customHeight="1" thickBot="1" x14ac:dyDescent="0.25">
      <c r="A36" s="53"/>
      <c r="B36" s="54" t="s">
        <v>282</v>
      </c>
      <c r="C36" s="55" t="s">
        <v>322</v>
      </c>
      <c r="D36" s="56" t="s">
        <v>323</v>
      </c>
      <c r="E36" s="56">
        <v>14022</v>
      </c>
      <c r="F36" s="56" t="s">
        <v>324</v>
      </c>
      <c r="G36" s="56" t="s">
        <v>270</v>
      </c>
      <c r="H36" s="57" t="s">
        <v>271</v>
      </c>
      <c r="I36" s="56" t="s">
        <v>286</v>
      </c>
    </row>
    <row r="37" spans="1:9" ht="9.9499999999999993" customHeight="1" thickBot="1" x14ac:dyDescent="0.25">
      <c r="A37" s="127">
        <v>99</v>
      </c>
      <c r="B37" s="131" t="s">
        <v>287</v>
      </c>
      <c r="C37" s="58" t="s">
        <v>325</v>
      </c>
      <c r="D37" s="56"/>
      <c r="E37" s="56"/>
      <c r="F37" s="56"/>
      <c r="G37" s="56"/>
      <c r="H37" s="57"/>
      <c r="I37" s="56"/>
    </row>
    <row r="38" spans="1:9" ht="9.9499999999999993" customHeight="1" thickBot="1" x14ac:dyDescent="0.25">
      <c r="A38" s="128"/>
      <c r="B38" s="132"/>
      <c r="C38" s="58" t="s">
        <v>326</v>
      </c>
      <c r="D38" s="56"/>
      <c r="E38" s="56"/>
      <c r="F38" s="56"/>
      <c r="G38" s="56"/>
      <c r="H38" s="57"/>
      <c r="I38" s="56"/>
    </row>
    <row r="39" spans="1:9" ht="9.9499999999999993" customHeight="1" thickBot="1" x14ac:dyDescent="0.25">
      <c r="A39" s="128"/>
      <c r="B39" s="132"/>
      <c r="C39" s="58" t="s">
        <v>327</v>
      </c>
      <c r="D39" s="56"/>
      <c r="E39" s="56"/>
      <c r="F39" s="56"/>
      <c r="G39" s="56"/>
      <c r="H39" s="57"/>
      <c r="I39" s="56"/>
    </row>
    <row r="40" spans="1:9" ht="9.9499999999999993" customHeight="1" thickBot="1" x14ac:dyDescent="0.25">
      <c r="A40" s="128"/>
      <c r="B40" s="132"/>
      <c r="C40" s="58" t="s">
        <v>328</v>
      </c>
      <c r="D40" s="56"/>
      <c r="E40" s="56"/>
      <c r="F40" s="56"/>
      <c r="G40" s="56"/>
      <c r="H40" s="57"/>
      <c r="I40" s="56"/>
    </row>
    <row r="41" spans="1:9" ht="9.9499999999999993" customHeight="1" thickBot="1" x14ac:dyDescent="0.25">
      <c r="A41" s="128"/>
      <c r="B41" s="132"/>
      <c r="C41" s="58" t="s">
        <v>329</v>
      </c>
      <c r="D41" s="56"/>
      <c r="E41" s="56"/>
      <c r="F41" s="56"/>
      <c r="G41" s="56"/>
      <c r="H41" s="57"/>
      <c r="I41" s="56"/>
    </row>
    <row r="42" spans="1:9" ht="9.9499999999999993" customHeight="1" thickBot="1" x14ac:dyDescent="0.25">
      <c r="A42" s="128"/>
      <c r="B42" s="132"/>
      <c r="C42" s="58" t="s">
        <v>330</v>
      </c>
      <c r="D42" s="56"/>
      <c r="E42" s="56"/>
      <c r="F42" s="56"/>
      <c r="G42" s="56"/>
      <c r="H42" s="57"/>
      <c r="I42" s="56"/>
    </row>
    <row r="43" spans="1:9" ht="9.9499999999999993" customHeight="1" thickBot="1" x14ac:dyDescent="0.25">
      <c r="A43" s="129"/>
      <c r="B43" s="133"/>
      <c r="C43" s="58" t="s">
        <v>331</v>
      </c>
      <c r="D43" s="56"/>
      <c r="E43" s="56"/>
      <c r="F43" s="56"/>
      <c r="G43" s="56"/>
      <c r="H43" s="57"/>
      <c r="I43" s="56"/>
    </row>
    <row r="44" spans="1:9" ht="9.9499999999999993" customHeight="1" thickBot="1" x14ac:dyDescent="0.25">
      <c r="A44" s="129"/>
      <c r="B44" s="133"/>
      <c r="C44" s="58" t="s">
        <v>332</v>
      </c>
      <c r="D44" s="56"/>
      <c r="E44" s="56"/>
      <c r="F44" s="56"/>
      <c r="G44" s="56"/>
      <c r="H44" s="57"/>
      <c r="I44" s="56"/>
    </row>
    <row r="45" spans="1:9" ht="9.9499999999999993" customHeight="1" thickBot="1" x14ac:dyDescent="0.25">
      <c r="A45" s="129"/>
      <c r="B45" s="133"/>
      <c r="C45" s="58" t="s">
        <v>333</v>
      </c>
      <c r="D45" s="56"/>
      <c r="E45" s="56"/>
      <c r="F45" s="56"/>
      <c r="G45" s="56"/>
      <c r="H45" s="57"/>
      <c r="I45" s="56"/>
    </row>
    <row r="46" spans="1:9" ht="9.9499999999999993" customHeight="1" thickBot="1" x14ac:dyDescent="0.25">
      <c r="A46" s="129"/>
      <c r="B46" s="133"/>
      <c r="C46" s="58" t="s">
        <v>334</v>
      </c>
      <c r="D46" s="56"/>
      <c r="E46" s="56"/>
      <c r="F46" s="56"/>
      <c r="G46" s="56"/>
      <c r="H46" s="57"/>
      <c r="I46" s="56"/>
    </row>
    <row r="47" spans="1:9" ht="9.9499999999999993" customHeight="1" thickBot="1" x14ac:dyDescent="0.25">
      <c r="A47" s="129"/>
      <c r="B47" s="133"/>
      <c r="C47" s="58" t="s">
        <v>335</v>
      </c>
      <c r="D47" s="56"/>
      <c r="E47" s="56"/>
      <c r="F47" s="56"/>
      <c r="G47" s="56"/>
      <c r="H47" s="57"/>
      <c r="I47" s="56"/>
    </row>
    <row r="48" spans="1:9" ht="9.9499999999999993" customHeight="1" thickBot="1" x14ac:dyDescent="0.25">
      <c r="A48" s="130"/>
      <c r="B48" s="134"/>
      <c r="C48" s="58" t="s">
        <v>336</v>
      </c>
      <c r="D48" s="56"/>
      <c r="E48" s="56"/>
      <c r="F48" s="56"/>
      <c r="G48" s="56"/>
      <c r="H48" s="57"/>
      <c r="I48" s="56"/>
    </row>
    <row r="49" spans="1:9" ht="15.75" customHeight="1" thickBot="1" x14ac:dyDescent="0.25">
      <c r="A49" s="59"/>
      <c r="B49" s="60" t="s">
        <v>282</v>
      </c>
      <c r="C49" s="61" t="s">
        <v>337</v>
      </c>
      <c r="D49" s="62" t="s">
        <v>338</v>
      </c>
      <c r="E49" s="62">
        <v>14055</v>
      </c>
      <c r="F49" s="62" t="s">
        <v>339</v>
      </c>
      <c r="G49" s="62" t="s">
        <v>270</v>
      </c>
      <c r="H49" s="63" t="s">
        <v>271</v>
      </c>
      <c r="I49" s="62" t="s">
        <v>286</v>
      </c>
    </row>
    <row r="50" spans="1:9" ht="9.9499999999999993" customHeight="1" thickBot="1" x14ac:dyDescent="0.25">
      <c r="A50" s="135">
        <v>99</v>
      </c>
      <c r="B50" s="137" t="s">
        <v>287</v>
      </c>
      <c r="C50" s="64" t="s">
        <v>340</v>
      </c>
      <c r="D50" s="62"/>
      <c r="E50" s="62"/>
      <c r="F50" s="62"/>
      <c r="G50" s="62"/>
      <c r="H50" s="63"/>
      <c r="I50" s="62"/>
    </row>
    <row r="51" spans="1:9" ht="9.9499999999999993" customHeight="1" thickBot="1" x14ac:dyDescent="0.25">
      <c r="A51" s="136"/>
      <c r="B51" s="138"/>
      <c r="C51" s="64" t="s">
        <v>341</v>
      </c>
      <c r="D51" s="62"/>
      <c r="E51" s="62"/>
      <c r="F51" s="62"/>
      <c r="G51" s="62"/>
      <c r="H51" s="63"/>
      <c r="I51" s="62"/>
    </row>
    <row r="52" spans="1:9" ht="9.9499999999999993" customHeight="1" thickBot="1" x14ac:dyDescent="0.25">
      <c r="A52" s="136"/>
      <c r="B52" s="138"/>
      <c r="C52" s="64" t="s">
        <v>342</v>
      </c>
      <c r="D52" s="62"/>
      <c r="E52" s="62"/>
      <c r="F52" s="62"/>
      <c r="G52" s="62"/>
      <c r="H52" s="63"/>
      <c r="I52" s="62"/>
    </row>
    <row r="53" spans="1:9" ht="9.9499999999999993" customHeight="1" thickBot="1" x14ac:dyDescent="0.25">
      <c r="A53" s="136"/>
      <c r="B53" s="138"/>
      <c r="C53" s="64" t="s">
        <v>343</v>
      </c>
      <c r="D53" s="62"/>
      <c r="E53" s="62"/>
      <c r="F53" s="62"/>
      <c r="G53" s="62"/>
      <c r="H53" s="63"/>
      <c r="I53" s="62"/>
    </row>
    <row r="54" spans="1:9" ht="9.9499999999999993" customHeight="1" thickBot="1" x14ac:dyDescent="0.25">
      <c r="A54" s="136"/>
      <c r="B54" s="138"/>
      <c r="C54" s="64" t="s">
        <v>344</v>
      </c>
      <c r="D54" s="62"/>
      <c r="E54" s="62"/>
      <c r="F54" s="62"/>
      <c r="G54" s="62"/>
      <c r="H54" s="63"/>
      <c r="I54" s="62"/>
    </row>
    <row r="55" spans="1:9" ht="9.9499999999999993" customHeight="1" thickBot="1" x14ac:dyDescent="0.25">
      <c r="A55" s="136"/>
      <c r="B55" s="138"/>
      <c r="C55" s="64" t="s">
        <v>345</v>
      </c>
      <c r="D55" s="62"/>
      <c r="E55" s="62"/>
      <c r="F55" s="62"/>
      <c r="G55" s="62"/>
      <c r="H55" s="63"/>
      <c r="I55" s="62"/>
    </row>
    <row r="56" spans="1:9" ht="15.75" customHeight="1" thickBot="1" x14ac:dyDescent="0.25">
      <c r="A56" s="65"/>
      <c r="B56" s="66" t="s">
        <v>282</v>
      </c>
      <c r="C56" s="67" t="s">
        <v>346</v>
      </c>
      <c r="D56" s="68" t="s">
        <v>347</v>
      </c>
      <c r="E56" s="68">
        <v>14047</v>
      </c>
      <c r="F56" s="68" t="s">
        <v>348</v>
      </c>
      <c r="G56" s="68" t="s">
        <v>270</v>
      </c>
      <c r="H56" s="69" t="s">
        <v>271</v>
      </c>
      <c r="I56" s="68" t="s">
        <v>286</v>
      </c>
    </row>
    <row r="57" spans="1:9" ht="9.9499999999999993" customHeight="1" thickBot="1" x14ac:dyDescent="0.25">
      <c r="A57" s="139">
        <v>99</v>
      </c>
      <c r="B57" s="142" t="s">
        <v>287</v>
      </c>
      <c r="C57" s="70" t="s">
        <v>349</v>
      </c>
      <c r="D57" s="68"/>
      <c r="E57" s="68"/>
      <c r="F57" s="68"/>
      <c r="G57" s="68"/>
      <c r="H57" s="69"/>
      <c r="I57" s="68"/>
    </row>
    <row r="58" spans="1:9" ht="9.9499999999999993" customHeight="1" thickBot="1" x14ac:dyDescent="0.25">
      <c r="A58" s="140"/>
      <c r="B58" s="143"/>
      <c r="C58" s="70" t="s">
        <v>350</v>
      </c>
      <c r="D58" s="68"/>
      <c r="E58" s="68"/>
      <c r="F58" s="68"/>
      <c r="G58" s="68"/>
      <c r="H58" s="69"/>
      <c r="I58" s="68"/>
    </row>
    <row r="59" spans="1:9" ht="9.9499999999999993" customHeight="1" thickBot="1" x14ac:dyDescent="0.25">
      <c r="A59" s="140"/>
      <c r="B59" s="143"/>
      <c r="C59" s="70" t="s">
        <v>351</v>
      </c>
      <c r="D59" s="68"/>
      <c r="E59" s="68"/>
      <c r="F59" s="68"/>
      <c r="G59" s="68"/>
      <c r="H59" s="69"/>
      <c r="I59" s="68"/>
    </row>
    <row r="60" spans="1:9" ht="9.9499999999999993" customHeight="1" thickBot="1" x14ac:dyDescent="0.25">
      <c r="A60" s="140"/>
      <c r="B60" s="143"/>
      <c r="C60" s="70" t="s">
        <v>352</v>
      </c>
      <c r="D60" s="68"/>
      <c r="E60" s="68"/>
      <c r="F60" s="68"/>
      <c r="G60" s="68"/>
      <c r="H60" s="69"/>
      <c r="I60" s="68"/>
    </row>
    <row r="61" spans="1:9" ht="9.9499999999999993" customHeight="1" thickBot="1" x14ac:dyDescent="0.25">
      <c r="A61" s="140"/>
      <c r="B61" s="143"/>
      <c r="C61" s="70" t="s">
        <v>353</v>
      </c>
      <c r="D61" s="68"/>
      <c r="E61" s="68"/>
      <c r="F61" s="68"/>
      <c r="G61" s="68"/>
      <c r="H61" s="69"/>
      <c r="I61" s="68"/>
    </row>
    <row r="62" spans="1:9" ht="9.9499999999999993" customHeight="1" thickBot="1" x14ac:dyDescent="0.25">
      <c r="A62" s="140"/>
      <c r="B62" s="143"/>
      <c r="C62" s="70" t="s">
        <v>354</v>
      </c>
      <c r="D62" s="68"/>
      <c r="E62" s="68"/>
      <c r="F62" s="68"/>
      <c r="G62" s="68"/>
      <c r="H62" s="69"/>
      <c r="I62" s="68"/>
    </row>
    <row r="63" spans="1:9" ht="9.9499999999999993" customHeight="1" thickBot="1" x14ac:dyDescent="0.25">
      <c r="A63" s="140"/>
      <c r="B63" s="143"/>
      <c r="C63" s="70" t="s">
        <v>355</v>
      </c>
      <c r="D63" s="68"/>
      <c r="E63" s="68"/>
      <c r="F63" s="68"/>
      <c r="G63" s="68"/>
      <c r="H63" s="69"/>
      <c r="I63" s="68"/>
    </row>
    <row r="64" spans="1:9" ht="9.9499999999999993" customHeight="1" thickBot="1" x14ac:dyDescent="0.25">
      <c r="A64" s="140"/>
      <c r="B64" s="143"/>
      <c r="C64" s="70" t="s">
        <v>356</v>
      </c>
      <c r="D64" s="68"/>
      <c r="E64" s="68"/>
      <c r="F64" s="68"/>
      <c r="G64" s="68"/>
      <c r="H64" s="69"/>
      <c r="I64" s="68"/>
    </row>
    <row r="65" spans="1:9" ht="9.9499999999999993" customHeight="1" thickBot="1" x14ac:dyDescent="0.25">
      <c r="A65" s="140"/>
      <c r="B65" s="143"/>
      <c r="C65" s="70" t="s">
        <v>357</v>
      </c>
      <c r="D65" s="68"/>
      <c r="E65" s="68"/>
      <c r="F65" s="68"/>
      <c r="G65" s="68"/>
      <c r="H65" s="69"/>
      <c r="I65" s="68"/>
    </row>
    <row r="66" spans="1:9" ht="9.9499999999999993" customHeight="1" thickBot="1" x14ac:dyDescent="0.25">
      <c r="A66" s="141"/>
      <c r="B66" s="144"/>
      <c r="C66" s="70" t="s">
        <v>358</v>
      </c>
      <c r="D66" s="68"/>
      <c r="E66" s="68"/>
      <c r="F66" s="68"/>
      <c r="G66" s="68"/>
      <c r="H66" s="69"/>
      <c r="I66" s="68"/>
    </row>
    <row r="67" spans="1:9" ht="15.75" customHeight="1" thickBot="1" x14ac:dyDescent="0.25">
      <c r="A67" s="71"/>
      <c r="B67" s="72" t="s">
        <v>282</v>
      </c>
      <c r="C67" s="73" t="s">
        <v>359</v>
      </c>
      <c r="D67" s="74" t="s">
        <v>360</v>
      </c>
      <c r="E67" s="74">
        <v>14026</v>
      </c>
      <c r="F67" s="74" t="s">
        <v>361</v>
      </c>
      <c r="G67" s="74" t="s">
        <v>270</v>
      </c>
      <c r="H67" s="75" t="s">
        <v>271</v>
      </c>
      <c r="I67" s="74" t="s">
        <v>286</v>
      </c>
    </row>
    <row r="68" spans="1:9" ht="11.25" customHeight="1" thickBot="1" x14ac:dyDescent="0.25">
      <c r="A68" s="107">
        <v>99</v>
      </c>
      <c r="B68" s="110" t="s">
        <v>287</v>
      </c>
      <c r="C68" s="76" t="s">
        <v>362</v>
      </c>
      <c r="D68" s="74"/>
      <c r="E68" s="74"/>
      <c r="F68" s="74"/>
      <c r="G68" s="74"/>
      <c r="H68" s="75"/>
      <c r="I68" s="74"/>
    </row>
    <row r="69" spans="1:9" ht="11.25" customHeight="1" thickBot="1" x14ac:dyDescent="0.25">
      <c r="A69" s="108"/>
      <c r="B69" s="111"/>
      <c r="C69" s="76" t="s">
        <v>363</v>
      </c>
      <c r="D69" s="74"/>
      <c r="E69" s="74"/>
      <c r="F69" s="74"/>
      <c r="G69" s="74"/>
      <c r="H69" s="75"/>
      <c r="I69" s="74"/>
    </row>
    <row r="70" spans="1:9" ht="11.25" customHeight="1" thickBot="1" x14ac:dyDescent="0.25">
      <c r="A70" s="108"/>
      <c r="B70" s="111"/>
      <c r="C70" s="76" t="s">
        <v>364</v>
      </c>
      <c r="D70" s="74"/>
      <c r="E70" s="74"/>
      <c r="F70" s="74"/>
      <c r="G70" s="74"/>
      <c r="H70" s="75"/>
      <c r="I70" s="74"/>
    </row>
    <row r="71" spans="1:9" ht="11.25" customHeight="1" thickBot="1" x14ac:dyDescent="0.25">
      <c r="A71" s="108"/>
      <c r="B71" s="111"/>
      <c r="C71" s="76" t="s">
        <v>365</v>
      </c>
      <c r="D71" s="74"/>
      <c r="E71" s="74"/>
      <c r="F71" s="74"/>
      <c r="G71" s="74"/>
      <c r="H71" s="75"/>
      <c r="I71" s="74"/>
    </row>
    <row r="72" spans="1:9" ht="11.25" customHeight="1" thickBot="1" x14ac:dyDescent="0.25">
      <c r="A72" s="108"/>
      <c r="B72" s="111"/>
      <c r="C72" s="76" t="s">
        <v>366</v>
      </c>
      <c r="D72" s="74"/>
      <c r="E72" s="74"/>
      <c r="F72" s="74"/>
      <c r="G72" s="74"/>
      <c r="H72" s="75"/>
      <c r="I72" s="74"/>
    </row>
    <row r="73" spans="1:9" ht="11.25" customHeight="1" thickBot="1" x14ac:dyDescent="0.25">
      <c r="A73" s="108"/>
      <c r="B73" s="111"/>
      <c r="C73" s="76" t="s">
        <v>367</v>
      </c>
      <c r="D73" s="74"/>
      <c r="E73" s="74"/>
      <c r="F73" s="74"/>
      <c r="G73" s="74"/>
      <c r="H73" s="75"/>
      <c r="I73" s="74"/>
    </row>
    <row r="74" spans="1:9" ht="11.25" customHeight="1" thickBot="1" x14ac:dyDescent="0.25">
      <c r="A74" s="109"/>
      <c r="B74" s="112"/>
      <c r="C74" s="76" t="s">
        <v>368</v>
      </c>
      <c r="D74" s="74"/>
      <c r="E74" s="74"/>
      <c r="F74" s="74"/>
      <c r="G74" s="74"/>
      <c r="H74" s="75"/>
      <c r="I74" s="74"/>
    </row>
    <row r="75" spans="1:9" ht="15.75" customHeight="1" thickBot="1" x14ac:dyDescent="0.25">
      <c r="A75" s="77"/>
      <c r="B75" s="78" t="s">
        <v>282</v>
      </c>
      <c r="C75" s="79" t="s">
        <v>369</v>
      </c>
      <c r="D75" s="80" t="s">
        <v>370</v>
      </c>
      <c r="E75" s="80">
        <v>14050</v>
      </c>
      <c r="F75" s="80" t="s">
        <v>371</v>
      </c>
      <c r="G75" s="80" t="s">
        <v>270</v>
      </c>
      <c r="H75" s="81" t="s">
        <v>271</v>
      </c>
      <c r="I75" s="80" t="s">
        <v>286</v>
      </c>
    </row>
    <row r="76" spans="1:9" ht="11.25" customHeight="1" thickBot="1" x14ac:dyDescent="0.25">
      <c r="A76" s="113">
        <v>99</v>
      </c>
      <c r="B76" s="116" t="s">
        <v>287</v>
      </c>
      <c r="C76" s="82" t="s">
        <v>289</v>
      </c>
      <c r="D76" s="80"/>
      <c r="E76" s="80"/>
      <c r="F76" s="80"/>
      <c r="G76" s="80"/>
      <c r="H76" s="81"/>
      <c r="I76" s="80"/>
    </row>
    <row r="77" spans="1:9" ht="11.25" customHeight="1" thickBot="1" x14ac:dyDescent="0.25">
      <c r="A77" s="114"/>
      <c r="B77" s="117"/>
      <c r="C77" s="82" t="s">
        <v>290</v>
      </c>
      <c r="D77" s="80"/>
      <c r="E77" s="80"/>
      <c r="F77" s="80"/>
      <c r="G77" s="80"/>
      <c r="H77" s="81"/>
      <c r="I77" s="80"/>
    </row>
    <row r="78" spans="1:9" ht="11.25" customHeight="1" thickBot="1" x14ac:dyDescent="0.25">
      <c r="A78" s="114"/>
      <c r="B78" s="117"/>
      <c r="C78" s="82" t="s">
        <v>291</v>
      </c>
      <c r="D78" s="80"/>
      <c r="E78" s="80"/>
      <c r="F78" s="80"/>
      <c r="G78" s="80"/>
      <c r="H78" s="81"/>
      <c r="I78" s="80"/>
    </row>
    <row r="79" spans="1:9" ht="11.25" customHeight="1" thickBot="1" x14ac:dyDescent="0.25">
      <c r="A79" s="114"/>
      <c r="B79" s="117"/>
      <c r="C79" s="82" t="s">
        <v>292</v>
      </c>
      <c r="D79" s="80"/>
      <c r="E79" s="80"/>
      <c r="F79" s="80"/>
      <c r="G79" s="80"/>
      <c r="H79" s="81"/>
      <c r="I79" s="80"/>
    </row>
    <row r="80" spans="1:9" ht="11.25" customHeight="1" thickBot="1" x14ac:dyDescent="0.25">
      <c r="A80" s="114"/>
      <c r="B80" s="117"/>
      <c r="C80" s="82" t="s">
        <v>293</v>
      </c>
      <c r="D80" s="80"/>
      <c r="E80" s="80"/>
      <c r="F80" s="80"/>
      <c r="G80" s="80"/>
      <c r="H80" s="81"/>
      <c r="I80" s="80"/>
    </row>
    <row r="81" spans="1:9" ht="11.25" customHeight="1" thickBot="1" x14ac:dyDescent="0.25">
      <c r="A81" s="114"/>
      <c r="B81" s="117"/>
      <c r="C81" s="82" t="s">
        <v>294</v>
      </c>
      <c r="D81" s="80"/>
      <c r="E81" s="80"/>
      <c r="F81" s="80"/>
      <c r="G81" s="80"/>
      <c r="H81" s="81"/>
      <c r="I81" s="80"/>
    </row>
    <row r="82" spans="1:9" ht="11.25" customHeight="1" thickBot="1" x14ac:dyDescent="0.25">
      <c r="A82" s="114"/>
      <c r="B82" s="117"/>
      <c r="C82" s="82" t="s">
        <v>295</v>
      </c>
      <c r="D82" s="80"/>
      <c r="E82" s="80"/>
      <c r="F82" s="80"/>
      <c r="G82" s="80"/>
      <c r="H82" s="81"/>
      <c r="I82" s="80"/>
    </row>
    <row r="83" spans="1:9" ht="11.25" customHeight="1" thickBot="1" x14ac:dyDescent="0.25">
      <c r="A83" s="114"/>
      <c r="B83" s="117"/>
      <c r="C83" s="82" t="s">
        <v>296</v>
      </c>
      <c r="D83" s="80"/>
      <c r="E83" s="80"/>
      <c r="F83" s="80"/>
      <c r="G83" s="80"/>
      <c r="H83" s="81"/>
      <c r="I83" s="80"/>
    </row>
    <row r="84" spans="1:9" ht="11.25" customHeight="1" thickBot="1" x14ac:dyDescent="0.25">
      <c r="A84" s="114"/>
      <c r="B84" s="117"/>
      <c r="C84" s="82" t="s">
        <v>297</v>
      </c>
      <c r="D84" s="80"/>
      <c r="E84" s="80"/>
      <c r="F84" s="80"/>
      <c r="G84" s="80"/>
      <c r="H84" s="81"/>
      <c r="I84" s="80"/>
    </row>
    <row r="85" spans="1:9" ht="11.25" customHeight="1" thickBot="1" x14ac:dyDescent="0.25">
      <c r="A85" s="114"/>
      <c r="B85" s="117"/>
      <c r="C85" s="82" t="s">
        <v>298</v>
      </c>
      <c r="D85" s="80"/>
      <c r="E85" s="80"/>
      <c r="F85" s="80"/>
      <c r="G85" s="80"/>
      <c r="H85" s="81"/>
      <c r="I85" s="80"/>
    </row>
    <row r="86" spans="1:9" ht="11.25" customHeight="1" thickBot="1" x14ac:dyDescent="0.25">
      <c r="A86" s="114"/>
      <c r="B86" s="117"/>
      <c r="C86" s="82" t="s">
        <v>299</v>
      </c>
      <c r="D86" s="80"/>
      <c r="E86" s="80"/>
      <c r="F86" s="80"/>
      <c r="G86" s="80"/>
      <c r="H86" s="81"/>
      <c r="I86" s="80"/>
    </row>
    <row r="87" spans="1:9" ht="11.25" customHeight="1" thickBot="1" x14ac:dyDescent="0.25">
      <c r="A87" s="114"/>
      <c r="B87" s="117"/>
      <c r="C87" s="82" t="s">
        <v>300</v>
      </c>
      <c r="D87" s="80"/>
      <c r="E87" s="80"/>
      <c r="F87" s="80"/>
      <c r="G87" s="80"/>
      <c r="H87" s="81"/>
      <c r="I87" s="80"/>
    </row>
    <row r="88" spans="1:9" ht="11.25" customHeight="1" thickBot="1" x14ac:dyDescent="0.25">
      <c r="A88" s="115"/>
      <c r="B88" s="118"/>
      <c r="C88" s="82" t="s">
        <v>301</v>
      </c>
      <c r="D88" s="80"/>
      <c r="E88" s="80"/>
      <c r="F88" s="80"/>
      <c r="G88" s="80"/>
      <c r="H88" s="81"/>
      <c r="I88" s="80"/>
    </row>
    <row r="89" spans="1:9" ht="15.75" customHeight="1" thickBot="1" x14ac:dyDescent="0.25">
      <c r="A89" s="83"/>
      <c r="B89" s="84" t="s">
        <v>282</v>
      </c>
      <c r="C89" s="85" t="s">
        <v>372</v>
      </c>
      <c r="D89" s="86" t="s">
        <v>373</v>
      </c>
      <c r="E89" s="86">
        <v>14015</v>
      </c>
      <c r="F89" s="86" t="s">
        <v>269</v>
      </c>
      <c r="G89" s="86" t="s">
        <v>270</v>
      </c>
      <c r="H89" s="87" t="s">
        <v>271</v>
      </c>
      <c r="I89" s="86" t="s">
        <v>286</v>
      </c>
    </row>
    <row r="90" spans="1:9" ht="9.9499999999999993" customHeight="1" thickBot="1" x14ac:dyDescent="0.25">
      <c r="A90" s="119">
        <v>99</v>
      </c>
      <c r="B90" s="123" t="s">
        <v>287</v>
      </c>
      <c r="C90" s="88" t="s">
        <v>374</v>
      </c>
      <c r="D90" s="86"/>
      <c r="E90" s="86"/>
      <c r="F90" s="86"/>
      <c r="G90" s="86"/>
      <c r="H90" s="87"/>
      <c r="I90" s="86"/>
    </row>
    <row r="91" spans="1:9" ht="9.9499999999999993" customHeight="1" thickBot="1" x14ac:dyDescent="0.25">
      <c r="A91" s="120"/>
      <c r="B91" s="124"/>
      <c r="C91" s="88" t="s">
        <v>375</v>
      </c>
      <c r="D91" s="86"/>
      <c r="E91" s="86"/>
      <c r="F91" s="86"/>
      <c r="G91" s="86"/>
      <c r="H91" s="87"/>
      <c r="I91" s="86"/>
    </row>
    <row r="92" spans="1:9" ht="9.9499999999999993" customHeight="1" thickBot="1" x14ac:dyDescent="0.25">
      <c r="A92" s="120"/>
      <c r="B92" s="124"/>
      <c r="C92" s="88" t="s">
        <v>376</v>
      </c>
      <c r="D92" s="86"/>
      <c r="E92" s="86"/>
      <c r="F92" s="86"/>
      <c r="G92" s="86"/>
      <c r="H92" s="87"/>
      <c r="I92" s="86"/>
    </row>
    <row r="93" spans="1:9" ht="9.9499999999999993" customHeight="1" thickBot="1" x14ac:dyDescent="0.25">
      <c r="A93" s="120"/>
      <c r="B93" s="124"/>
      <c r="C93" s="88" t="s">
        <v>377</v>
      </c>
      <c r="D93" s="86"/>
      <c r="E93" s="86"/>
      <c r="F93" s="86"/>
      <c r="G93" s="86"/>
      <c r="H93" s="87"/>
      <c r="I93" s="86"/>
    </row>
    <row r="94" spans="1:9" ht="9.9499999999999993" customHeight="1" thickBot="1" x14ac:dyDescent="0.25">
      <c r="A94" s="121"/>
      <c r="B94" s="125"/>
      <c r="C94" s="88" t="s">
        <v>378</v>
      </c>
      <c r="D94" s="86"/>
      <c r="E94" s="86"/>
      <c r="F94" s="86"/>
      <c r="G94" s="86"/>
      <c r="H94" s="87"/>
      <c r="I94" s="86"/>
    </row>
    <row r="95" spans="1:9" ht="9.9499999999999993" customHeight="1" thickBot="1" x14ac:dyDescent="0.25">
      <c r="A95" s="121"/>
      <c r="B95" s="125"/>
      <c r="C95" s="88" t="s">
        <v>379</v>
      </c>
      <c r="D95" s="86"/>
      <c r="E95" s="86"/>
      <c r="F95" s="86"/>
      <c r="G95" s="86"/>
      <c r="H95" s="87"/>
      <c r="I95" s="86"/>
    </row>
    <row r="96" spans="1:9" ht="9.9499999999999993" customHeight="1" thickBot="1" x14ac:dyDescent="0.25">
      <c r="A96" s="122"/>
      <c r="B96" s="126"/>
      <c r="C96" s="88" t="s">
        <v>380</v>
      </c>
      <c r="D96" s="86"/>
      <c r="E96" s="86"/>
      <c r="F96" s="86"/>
      <c r="G96" s="86"/>
      <c r="H96" s="87"/>
      <c r="I96" s="86"/>
    </row>
    <row r="97" spans="1:9" ht="15.75" customHeight="1" thickBot="1" x14ac:dyDescent="0.25">
      <c r="A97" s="89"/>
      <c r="B97" s="89" t="s">
        <v>282</v>
      </c>
      <c r="C97" s="90" t="s">
        <v>381</v>
      </c>
      <c r="D97" s="91" t="s">
        <v>382</v>
      </c>
      <c r="E97" s="91">
        <v>14018</v>
      </c>
      <c r="F97" s="91" t="s">
        <v>383</v>
      </c>
      <c r="G97" s="91" t="s">
        <v>270</v>
      </c>
      <c r="H97" s="92" t="s">
        <v>271</v>
      </c>
      <c r="I97" s="91" t="s">
        <v>286</v>
      </c>
    </row>
    <row r="98" spans="1:9" ht="9.9499999999999993" customHeight="1" thickBot="1" x14ac:dyDescent="0.25">
      <c r="A98" s="93">
        <v>99</v>
      </c>
      <c r="B98" s="94"/>
      <c r="C98" s="95" t="s">
        <v>383</v>
      </c>
      <c r="D98" s="91"/>
      <c r="E98" s="91"/>
      <c r="F98" s="91"/>
      <c r="G98" s="91"/>
      <c r="H98" s="92"/>
      <c r="I98" s="91"/>
    </row>
    <row r="99" spans="1:9" ht="15.75" customHeight="1" thickBot="1" x14ac:dyDescent="0.25">
      <c r="A99" s="96"/>
      <c r="B99" s="97" t="s">
        <v>282</v>
      </c>
      <c r="C99" s="35" t="s">
        <v>384</v>
      </c>
      <c r="D99" s="36" t="s">
        <v>385</v>
      </c>
      <c r="E99" s="36">
        <v>14019</v>
      </c>
      <c r="F99" s="36" t="s">
        <v>386</v>
      </c>
      <c r="G99" s="36" t="s">
        <v>270</v>
      </c>
      <c r="H99" s="37" t="s">
        <v>271</v>
      </c>
      <c r="I99" s="36" t="s">
        <v>286</v>
      </c>
    </row>
    <row r="100" spans="1:9" ht="9.9499999999999993" customHeight="1" thickBot="1" x14ac:dyDescent="0.25">
      <c r="A100" s="101">
        <v>99</v>
      </c>
      <c r="B100" s="104" t="s">
        <v>287</v>
      </c>
      <c r="C100" s="38" t="s">
        <v>387</v>
      </c>
      <c r="D100" s="36"/>
      <c r="E100" s="36"/>
      <c r="F100" s="36"/>
      <c r="G100" s="36"/>
      <c r="H100" s="37"/>
      <c r="I100" s="36"/>
    </row>
    <row r="101" spans="1:9" ht="9.9499999999999993" customHeight="1" thickBot="1" x14ac:dyDescent="0.25">
      <c r="A101" s="102"/>
      <c r="B101" s="105"/>
      <c r="C101" s="38" t="s">
        <v>388</v>
      </c>
      <c r="D101" s="36"/>
      <c r="E101" s="36"/>
      <c r="F101" s="36"/>
      <c r="G101" s="36"/>
      <c r="H101" s="37"/>
      <c r="I101" s="36"/>
    </row>
    <row r="102" spans="1:9" ht="9.9499999999999993" customHeight="1" thickBot="1" x14ac:dyDescent="0.25">
      <c r="A102" s="102"/>
      <c r="B102" s="105"/>
      <c r="C102" s="38" t="s">
        <v>389</v>
      </c>
      <c r="D102" s="36"/>
      <c r="E102" s="36"/>
      <c r="F102" s="36"/>
      <c r="G102" s="36"/>
      <c r="H102" s="37"/>
      <c r="I102" s="36"/>
    </row>
    <row r="103" spans="1:9" ht="9.9499999999999993" customHeight="1" thickBot="1" x14ac:dyDescent="0.25">
      <c r="A103" s="102"/>
      <c r="B103" s="105"/>
      <c r="C103" s="38" t="s">
        <v>390</v>
      </c>
      <c r="D103" s="36"/>
      <c r="E103" s="36"/>
      <c r="F103" s="36"/>
      <c r="G103" s="36"/>
      <c r="H103" s="37"/>
      <c r="I103" s="36"/>
    </row>
    <row r="104" spans="1:9" ht="9.9499999999999993" customHeight="1" thickBot="1" x14ac:dyDescent="0.25">
      <c r="A104" s="102"/>
      <c r="B104" s="105"/>
      <c r="C104" s="38" t="s">
        <v>391</v>
      </c>
      <c r="D104" s="36"/>
      <c r="E104" s="36"/>
      <c r="F104" s="36"/>
      <c r="G104" s="36"/>
      <c r="H104" s="37"/>
      <c r="I104" s="36"/>
    </row>
    <row r="105" spans="1:9" ht="9.9499999999999993" customHeight="1" thickBot="1" x14ac:dyDescent="0.25">
      <c r="A105" s="103"/>
      <c r="B105" s="106"/>
      <c r="C105" s="38" t="s">
        <v>392</v>
      </c>
      <c r="D105" s="36"/>
      <c r="E105" s="36"/>
      <c r="F105" s="36"/>
      <c r="G105" s="36"/>
      <c r="H105" s="37"/>
      <c r="I105" s="36"/>
    </row>
  </sheetData>
  <mergeCells count="20">
    <mergeCell ref="A8:A21"/>
    <mergeCell ref="B8:B21"/>
    <mergeCell ref="A23:A26"/>
    <mergeCell ref="B23:B26"/>
    <mergeCell ref="A30:A35"/>
    <mergeCell ref="B30:B35"/>
    <mergeCell ref="A37:A48"/>
    <mergeCell ref="B37:B48"/>
    <mergeCell ref="A50:A55"/>
    <mergeCell ref="B50:B55"/>
    <mergeCell ref="A57:A66"/>
    <mergeCell ref="B57:B66"/>
    <mergeCell ref="A100:A105"/>
    <mergeCell ref="B100:B105"/>
    <mergeCell ref="A68:A74"/>
    <mergeCell ref="B68:B74"/>
    <mergeCell ref="A76:A88"/>
    <mergeCell ref="B76:B88"/>
    <mergeCell ref="A90:A96"/>
    <mergeCell ref="B90:B96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Istruzioni</vt:lpstr>
      <vt:lpstr>Riepilogo generale</vt:lpstr>
      <vt:lpstr>Impianti di destinazione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Damiano Compare</dc:creator>
  <cp:lastModifiedBy>Damiano Compare</cp:lastModifiedBy>
  <dcterms:created xsi:type="dcterms:W3CDTF">2020-03-03T10:44:17Z</dcterms:created>
  <dcterms:modified xsi:type="dcterms:W3CDTF">2020-03-17T11:27:02Z</dcterms:modified>
</cp:coreProperties>
</file>